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950"/>
  </bookViews>
  <sheets>
    <sheet name="总成绩" sheetId="2" r:id="rId1"/>
  </sheets>
  <definedNames>
    <definedName name="_xlnm._FilterDatabase" localSheetId="0" hidden="1">总成绩!$B$2:$M$119</definedName>
    <definedName name="_xlnm.Print_Titles" localSheetId="0">总成绩!$1:$2</definedName>
  </definedNames>
  <calcPr calcId="124519"/>
</workbook>
</file>

<file path=xl/calcChain.xml><?xml version="1.0" encoding="utf-8"?>
<calcChain xmlns="http://schemas.openxmlformats.org/spreadsheetml/2006/main">
  <c r="H119" i="2"/>
  <c r="K119" s="1"/>
  <c r="K118"/>
  <c r="J118"/>
  <c r="H118"/>
  <c r="J117"/>
  <c r="K117" s="1"/>
  <c r="H117"/>
  <c r="J116"/>
  <c r="H116"/>
  <c r="K116" s="1"/>
  <c r="J115"/>
  <c r="H115"/>
  <c r="K115" s="1"/>
  <c r="K114"/>
  <c r="J114"/>
  <c r="H114"/>
  <c r="J113"/>
  <c r="K113" s="1"/>
  <c r="H113"/>
  <c r="J112"/>
  <c r="H112"/>
  <c r="K112" s="1"/>
  <c r="J111"/>
  <c r="H111"/>
  <c r="K111" s="1"/>
  <c r="K110"/>
  <c r="J110"/>
  <c r="H110"/>
  <c r="J109"/>
  <c r="K109" s="1"/>
  <c r="H109"/>
  <c r="J108"/>
  <c r="H108"/>
  <c r="K108" s="1"/>
  <c r="J107"/>
  <c r="H107"/>
  <c r="K107" s="1"/>
  <c r="K106"/>
  <c r="H106"/>
  <c r="J105"/>
  <c r="H105"/>
  <c r="K105" s="1"/>
  <c r="J104"/>
  <c r="H104"/>
  <c r="K104" s="1"/>
  <c r="K103"/>
  <c r="J103"/>
  <c r="H103"/>
  <c r="J102"/>
  <c r="K102" s="1"/>
  <c r="H102"/>
  <c r="J101"/>
  <c r="H101"/>
  <c r="K101" s="1"/>
  <c r="J100"/>
  <c r="H100"/>
  <c r="K100" s="1"/>
  <c r="K99"/>
  <c r="J99"/>
  <c r="H99"/>
  <c r="J98"/>
  <c r="K98" s="1"/>
  <c r="H98"/>
  <c r="J97"/>
  <c r="H97"/>
  <c r="K97" s="1"/>
  <c r="J96"/>
  <c r="H96"/>
  <c r="K96" s="1"/>
  <c r="K95"/>
  <c r="J95"/>
  <c r="H95"/>
  <c r="J94"/>
  <c r="K94" s="1"/>
  <c r="H94"/>
  <c r="J93"/>
  <c r="H93"/>
  <c r="K93" s="1"/>
  <c r="J92"/>
  <c r="H92"/>
  <c r="K92" s="1"/>
  <c r="K91"/>
  <c r="H91"/>
  <c r="H90"/>
  <c r="K90" s="1"/>
  <c r="K89"/>
  <c r="J89"/>
  <c r="H89"/>
  <c r="J88"/>
  <c r="K88" s="1"/>
  <c r="H88"/>
  <c r="J87"/>
  <c r="H87"/>
  <c r="K87" s="1"/>
  <c r="J86"/>
  <c r="H86"/>
  <c r="K86" s="1"/>
  <c r="K85"/>
  <c r="J85"/>
  <c r="H85"/>
  <c r="J84"/>
  <c r="K84" s="1"/>
  <c r="H84"/>
  <c r="J83"/>
  <c r="H83"/>
  <c r="K83" s="1"/>
  <c r="J82"/>
  <c r="H82"/>
  <c r="K82" s="1"/>
  <c r="K81"/>
  <c r="J81"/>
  <c r="H81"/>
  <c r="J80"/>
  <c r="K80" s="1"/>
  <c r="H80"/>
  <c r="H79"/>
  <c r="K79" s="1"/>
  <c r="K78"/>
  <c r="J78"/>
  <c r="H78"/>
  <c r="J77"/>
  <c r="K77" s="1"/>
  <c r="H77"/>
  <c r="J76"/>
  <c r="H76"/>
  <c r="K76" s="1"/>
  <c r="J75"/>
  <c r="H75"/>
  <c r="K75" s="1"/>
  <c r="K74"/>
  <c r="J74"/>
  <c r="H74"/>
  <c r="J73"/>
  <c r="K73" s="1"/>
  <c r="H73"/>
  <c r="J72"/>
  <c r="H72"/>
  <c r="K72" s="1"/>
  <c r="J71"/>
  <c r="H71"/>
  <c r="K71" s="1"/>
  <c r="K70"/>
  <c r="J70"/>
  <c r="H70"/>
  <c r="J69"/>
  <c r="K69" s="1"/>
  <c r="H69"/>
  <c r="J68"/>
  <c r="H68"/>
  <c r="K68" s="1"/>
  <c r="J67"/>
  <c r="H67"/>
  <c r="K67" s="1"/>
  <c r="K66"/>
  <c r="J66"/>
  <c r="H66"/>
  <c r="J65"/>
  <c r="K65" s="1"/>
  <c r="H65"/>
  <c r="J64"/>
  <c r="H64"/>
  <c r="K64" s="1"/>
  <c r="J63"/>
  <c r="H63"/>
  <c r="K63" s="1"/>
  <c r="K62"/>
  <c r="J62"/>
  <c r="H62"/>
  <c r="J61"/>
  <c r="K61" s="1"/>
  <c r="H61"/>
  <c r="J60"/>
  <c r="H60"/>
  <c r="K60" s="1"/>
  <c r="J59"/>
  <c r="H59"/>
  <c r="K59" s="1"/>
  <c r="K58"/>
  <c r="J58"/>
  <c r="H58"/>
  <c r="J57"/>
  <c r="K57" s="1"/>
  <c r="H57"/>
  <c r="J56"/>
  <c r="H56"/>
  <c r="K56" s="1"/>
  <c r="J55"/>
  <c r="H55"/>
  <c r="K55" s="1"/>
  <c r="K54"/>
  <c r="J54"/>
  <c r="H54"/>
  <c r="J53"/>
  <c r="K53" s="1"/>
  <c r="H53"/>
  <c r="J52"/>
  <c r="H52"/>
  <c r="K52" s="1"/>
  <c r="J51"/>
  <c r="H51"/>
  <c r="K51" s="1"/>
  <c r="K50"/>
  <c r="J50"/>
  <c r="H50"/>
  <c r="J49"/>
  <c r="K49" s="1"/>
  <c r="H49"/>
  <c r="J48"/>
  <c r="H48"/>
  <c r="K48" s="1"/>
  <c r="J47"/>
  <c r="H47"/>
  <c r="K47" s="1"/>
  <c r="K46"/>
  <c r="J46"/>
  <c r="H46"/>
  <c r="J45"/>
  <c r="K45" s="1"/>
  <c r="H45"/>
  <c r="J44"/>
  <c r="H44"/>
  <c r="K44" s="1"/>
  <c r="J43"/>
  <c r="H43"/>
  <c r="K43" s="1"/>
  <c r="K42"/>
  <c r="J42"/>
  <c r="H42"/>
  <c r="J41"/>
  <c r="K41" s="1"/>
  <c r="H41"/>
  <c r="J40"/>
  <c r="H40"/>
  <c r="K40" s="1"/>
  <c r="J39"/>
  <c r="H39"/>
  <c r="K39" s="1"/>
  <c r="K38"/>
  <c r="J38"/>
  <c r="H38"/>
  <c r="J37"/>
  <c r="K37" s="1"/>
  <c r="H37"/>
  <c r="J36"/>
  <c r="H36"/>
  <c r="K36" s="1"/>
  <c r="H35"/>
  <c r="K35" s="1"/>
  <c r="J34"/>
  <c r="K34" s="1"/>
  <c r="H34"/>
  <c r="J33"/>
  <c r="H33"/>
  <c r="K33" s="1"/>
  <c r="J32"/>
  <c r="H32"/>
  <c r="K32" s="1"/>
  <c r="K31"/>
  <c r="J31"/>
  <c r="H31"/>
  <c r="J30"/>
  <c r="K30" s="1"/>
  <c r="H30"/>
  <c r="J29"/>
  <c r="H29"/>
  <c r="K29" s="1"/>
  <c r="J28"/>
  <c r="H28"/>
  <c r="K28" s="1"/>
  <c r="K27"/>
  <c r="J27"/>
  <c r="H27"/>
  <c r="J26"/>
  <c r="K26" s="1"/>
  <c r="H26"/>
  <c r="J25"/>
  <c r="H25"/>
  <c r="K25" s="1"/>
  <c r="J24"/>
  <c r="H24"/>
  <c r="K24" s="1"/>
  <c r="K23"/>
  <c r="J23"/>
  <c r="H23"/>
  <c r="J22"/>
  <c r="K22" s="1"/>
  <c r="H22"/>
  <c r="J21"/>
  <c r="H21"/>
  <c r="K21" s="1"/>
  <c r="J20"/>
  <c r="H20"/>
  <c r="K20" s="1"/>
  <c r="K19"/>
  <c r="J19"/>
  <c r="H19"/>
  <c r="J18"/>
  <c r="K18" s="1"/>
  <c r="H18"/>
  <c r="J17"/>
  <c r="H17"/>
  <c r="K17" s="1"/>
  <c r="J16"/>
  <c r="H16"/>
  <c r="K16" s="1"/>
  <c r="K15"/>
  <c r="J15"/>
  <c r="H15"/>
  <c r="J14"/>
  <c r="K14" s="1"/>
  <c r="H14"/>
  <c r="J13"/>
  <c r="H13"/>
  <c r="K13" s="1"/>
  <c r="J12"/>
  <c r="H12"/>
  <c r="K12" s="1"/>
  <c r="K11"/>
  <c r="J11"/>
  <c r="H11"/>
  <c r="J10"/>
  <c r="K10" s="1"/>
  <c r="H10"/>
  <c r="J9"/>
  <c r="H9"/>
  <c r="K9" s="1"/>
  <c r="J8"/>
  <c r="H8"/>
  <c r="K8" s="1"/>
  <c r="K7"/>
  <c r="J7"/>
  <c r="H7"/>
  <c r="J6"/>
  <c r="K6" s="1"/>
  <c r="H6"/>
  <c r="H5"/>
  <c r="K5" s="1"/>
  <c r="K4"/>
  <c r="J4"/>
  <c r="H4"/>
  <c r="J3"/>
  <c r="K3" s="1"/>
  <c r="H3"/>
</calcChain>
</file>

<file path=xl/sharedStrings.xml><?xml version="1.0" encoding="utf-8"?>
<sst xmlns="http://schemas.openxmlformats.org/spreadsheetml/2006/main" count="521" uniqueCount="278">
  <si>
    <t>序号</t>
  </si>
  <si>
    <t>姓名</t>
  </si>
  <si>
    <t>准考证号</t>
  </si>
  <si>
    <t>招考单位</t>
  </si>
  <si>
    <t>职位名称</t>
  </si>
  <si>
    <t>招录人数</t>
  </si>
  <si>
    <t>笔试总成绩</t>
  </si>
  <si>
    <t>笔试60%</t>
  </si>
  <si>
    <t>面试成绩</t>
  </si>
  <si>
    <t>面试40%</t>
  </si>
  <si>
    <t>总成绩</t>
  </si>
  <si>
    <t>名次</t>
  </si>
  <si>
    <t>备注</t>
  </si>
  <si>
    <t>多杰卓玛</t>
  </si>
  <si>
    <t>6163220102501</t>
  </si>
  <si>
    <t>祁连县教育局</t>
  </si>
  <si>
    <t>22201001-祁连县教育局
高中藏文教师</t>
  </si>
  <si>
    <t>进入体检、政审</t>
  </si>
  <si>
    <t>当周才让</t>
  </si>
  <si>
    <t>6163220102505</t>
  </si>
  <si>
    <t>斗合毛</t>
  </si>
  <si>
    <t>6163220102508</t>
  </si>
  <si>
    <t>扎西</t>
  </si>
  <si>
    <t>4263220100627</t>
  </si>
  <si>
    <t>22201002-祁连县教育局
高中物理教师</t>
  </si>
  <si>
    <t>王坚</t>
  </si>
  <si>
    <t>4263220101413</t>
  </si>
  <si>
    <t>车辉芳</t>
  </si>
  <si>
    <t>4263220102011</t>
  </si>
  <si>
    <t>多日杰仁青</t>
  </si>
  <si>
    <t>4263220101102</t>
  </si>
  <si>
    <t>22201003-祁连县教育局初中数学教师</t>
  </si>
  <si>
    <t>哈启玉</t>
  </si>
  <si>
    <t>4263220100621</t>
  </si>
  <si>
    <t>马正东</t>
  </si>
  <si>
    <t>4263220101813</t>
  </si>
  <si>
    <t>王文文</t>
  </si>
  <si>
    <t>4263220101226</t>
  </si>
  <si>
    <t>22201004-祁连县教育局初中英语教师</t>
  </si>
  <si>
    <t>冯全芳</t>
  </si>
  <si>
    <t>4263220101106</t>
  </si>
  <si>
    <t>李慧春</t>
  </si>
  <si>
    <t>4263220101626</t>
  </si>
  <si>
    <t>马玉晶</t>
  </si>
  <si>
    <t>4263220101929</t>
  </si>
  <si>
    <t>22201005-祁连县教育局初中生物教师</t>
  </si>
  <si>
    <t>张学蓉</t>
  </si>
  <si>
    <t>4263220102412</t>
  </si>
  <si>
    <t>陈丽平</t>
  </si>
  <si>
    <t>4263220101729</t>
  </si>
  <si>
    <t>谈英</t>
  </si>
  <si>
    <t>4263220101817</t>
  </si>
  <si>
    <t>22201006-祁连县教育局初中政治教师</t>
  </si>
  <si>
    <t>才让本</t>
  </si>
  <si>
    <t>4263220101027</t>
  </si>
  <si>
    <t>马生莲</t>
  </si>
  <si>
    <t>4263220102306</t>
  </si>
  <si>
    <t>朱发兰</t>
  </si>
  <si>
    <t>4163220100222</t>
  </si>
  <si>
    <t>22201007-祁连县教育局小学数学教师(定向招聘在海北州服务期满2年且考核合格的“三类”基层服务项目生)</t>
  </si>
  <si>
    <t>哈朝蕊</t>
  </si>
  <si>
    <t>4163220100113</t>
  </si>
  <si>
    <t>赵庆莲</t>
  </si>
  <si>
    <t>4163220100322</t>
  </si>
  <si>
    <t>周金木措</t>
  </si>
  <si>
    <t>4163220100122</t>
  </si>
  <si>
    <t>22201008-祁连县教育局小学信息技术教师</t>
  </si>
  <si>
    <t>冶洪财</t>
  </si>
  <si>
    <t>4163220100116</t>
  </si>
  <si>
    <t>王红</t>
  </si>
  <si>
    <t>4163220100207</t>
  </si>
  <si>
    <t>马青虎</t>
  </si>
  <si>
    <t>4163220100212</t>
  </si>
  <si>
    <t>22201009-祁连县教育局小学体育教师</t>
  </si>
  <si>
    <t>张成虎</t>
  </si>
  <si>
    <t>4163220100224</t>
  </si>
  <si>
    <t>曲木措</t>
  </si>
  <si>
    <t>4163220100213</t>
  </si>
  <si>
    <t>拉热措毛</t>
  </si>
  <si>
    <t>4163220100226</t>
  </si>
  <si>
    <t>22201010-祁连县教育局小学音乐教师</t>
  </si>
  <si>
    <t>云晓旭</t>
  </si>
  <si>
    <t>4163220100315</t>
  </si>
  <si>
    <t>翟燕</t>
  </si>
  <si>
    <t>4163220100218</t>
  </si>
  <si>
    <t>彭毛才让</t>
  </si>
  <si>
    <t>6163220102708</t>
  </si>
  <si>
    <t>海晏县教育局</t>
  </si>
  <si>
    <t>22201011-海晏县教育局高中藏文教师</t>
  </si>
  <si>
    <t>才藏卓玛</t>
  </si>
  <si>
    <t>6163220102517</t>
  </si>
  <si>
    <t>多吉加</t>
  </si>
  <si>
    <t>6163220102608</t>
  </si>
  <si>
    <t>张艳玲</t>
  </si>
  <si>
    <t>4263220100925</t>
  </si>
  <si>
    <t>22201012-海晏县教育局初中数学教师</t>
  </si>
  <si>
    <t>马成龙</t>
  </si>
  <si>
    <t>4263220101409</t>
  </si>
  <si>
    <t>张成芳</t>
  </si>
  <si>
    <t>4263220100523</t>
  </si>
  <si>
    <t>刘振娜</t>
  </si>
  <si>
    <t>4263220101517</t>
  </si>
  <si>
    <t>22201013-海晏县教育局初中生物教师</t>
  </si>
  <si>
    <t>郭凌云</t>
  </si>
  <si>
    <t>4263220102213</t>
  </si>
  <si>
    <t>曹德英</t>
  </si>
  <si>
    <t>4263220101428</t>
  </si>
  <si>
    <t>索南杰</t>
  </si>
  <si>
    <t>4163220100118</t>
  </si>
  <si>
    <t>22201014-海晏县教育局小学美术教师</t>
  </si>
  <si>
    <t>井琳</t>
  </si>
  <si>
    <t>4163220100215</t>
  </si>
  <si>
    <t>李媛</t>
  </si>
  <si>
    <t>4163220100208</t>
  </si>
  <si>
    <t>苏增斌</t>
  </si>
  <si>
    <t>4163220100120</t>
  </si>
  <si>
    <t>22201015-海晏县教育局小学体育教师</t>
  </si>
  <si>
    <t>张吉德</t>
  </si>
  <si>
    <t>4163220100104</t>
  </si>
  <si>
    <t>徐海珍</t>
  </si>
  <si>
    <t>4163220100326</t>
  </si>
  <si>
    <t>鲁娜</t>
  </si>
  <si>
    <t>4263220101008</t>
  </si>
  <si>
    <t>门源县教育局</t>
  </si>
  <si>
    <t>22201017-门源县教育局高中语文教师（1）(定向招聘在海北州服务期满2年且考核合格的“三类”基层服务项目生)</t>
  </si>
  <si>
    <t>刘晓霞</t>
  </si>
  <si>
    <t>4263220101811</t>
  </si>
  <si>
    <t>白英措</t>
  </si>
  <si>
    <t>4263220101807</t>
  </si>
  <si>
    <t>22201018-门源县教育局高中语文教师（2）</t>
  </si>
  <si>
    <t>王黎琳</t>
  </si>
  <si>
    <t>4263220101230</t>
  </si>
  <si>
    <t>李文英</t>
  </si>
  <si>
    <t>4263220100815</t>
  </si>
  <si>
    <t>马新月</t>
  </si>
  <si>
    <t>4263220101617</t>
  </si>
  <si>
    <t>多杰吉</t>
  </si>
  <si>
    <t>4263220102028</t>
  </si>
  <si>
    <t>马吉梅</t>
  </si>
  <si>
    <t>4263220102127</t>
  </si>
  <si>
    <t>李风红</t>
  </si>
  <si>
    <t>4263220100710</t>
  </si>
  <si>
    <t>华毛卓玛</t>
  </si>
  <si>
    <t>4263220101615</t>
  </si>
  <si>
    <t>安青</t>
  </si>
  <si>
    <t>4263220100522</t>
  </si>
  <si>
    <t>高彦芳</t>
  </si>
  <si>
    <t>4263220101214</t>
  </si>
  <si>
    <t>22201019-门源县教育局高中数学教师</t>
  </si>
  <si>
    <t>王永霞</t>
  </si>
  <si>
    <t>4263220101625</t>
  </si>
  <si>
    <t>刘思雨</t>
  </si>
  <si>
    <t>4263220101502</t>
  </si>
  <si>
    <t>马桂兰</t>
  </si>
  <si>
    <t>4263220101508</t>
  </si>
  <si>
    <t>贺宗柱</t>
  </si>
  <si>
    <t>4263220101304</t>
  </si>
  <si>
    <t>白银措</t>
  </si>
  <si>
    <t>4263220102326</t>
  </si>
  <si>
    <t>马国君</t>
  </si>
  <si>
    <t>4263220100606</t>
  </si>
  <si>
    <t>马玉姣</t>
  </si>
  <si>
    <t>4263220100520</t>
  </si>
  <si>
    <t>孙丹花</t>
  </si>
  <si>
    <t>4263220101430</t>
  </si>
  <si>
    <t>完么央吉</t>
  </si>
  <si>
    <t>4263220100814</t>
  </si>
  <si>
    <t>郭娟秀</t>
  </si>
  <si>
    <t>4263220102130</t>
  </si>
  <si>
    <t>祁芬燕</t>
  </si>
  <si>
    <t>4263220102208</t>
  </si>
  <si>
    <t>马晓荣</t>
  </si>
  <si>
    <t>4263220102112</t>
  </si>
  <si>
    <t>22201020-门源县教育局高中英语教师</t>
  </si>
  <si>
    <t>朱丹</t>
  </si>
  <si>
    <t>4263220101812</t>
  </si>
  <si>
    <t>程厚年</t>
  </si>
  <si>
    <t>4263220102315</t>
  </si>
  <si>
    <t>马晓燕</t>
  </si>
  <si>
    <t>4263220101107</t>
  </si>
  <si>
    <t>李娟</t>
  </si>
  <si>
    <t>4263220100623</t>
  </si>
  <si>
    <t>马素曼</t>
  </si>
  <si>
    <t>4263220101425</t>
  </si>
  <si>
    <t>芦芬英</t>
  </si>
  <si>
    <t>4263220102313</t>
  </si>
  <si>
    <t>李玉英</t>
  </si>
  <si>
    <t>4263220101506</t>
  </si>
  <si>
    <t>丁莉</t>
  </si>
  <si>
    <t>4263220101601</t>
  </si>
  <si>
    <t>冶玲</t>
  </si>
  <si>
    <t>4263220101322</t>
  </si>
  <si>
    <t>22201021-门源县教育局高中政治教师</t>
  </si>
  <si>
    <t>聂小梅</t>
  </si>
  <si>
    <t>4263220102226</t>
  </si>
  <si>
    <t>王存花</t>
  </si>
  <si>
    <t>4263220101118</t>
  </si>
  <si>
    <t>马文艳</t>
  </si>
  <si>
    <t>4263220101907</t>
  </si>
  <si>
    <t>包正菊</t>
  </si>
  <si>
    <t>4263220101928</t>
  </si>
  <si>
    <t>万成菊</t>
  </si>
  <si>
    <t>4263220100907</t>
  </si>
  <si>
    <t>朋毛吉</t>
  </si>
  <si>
    <t>4263220101530</t>
  </si>
  <si>
    <t>马永萍</t>
  </si>
  <si>
    <t>4263220102308</t>
  </si>
  <si>
    <t>义法才仁卓玛</t>
  </si>
  <si>
    <t>4263220100714</t>
  </si>
  <si>
    <t>井发存</t>
  </si>
  <si>
    <t>4263220100809</t>
  </si>
  <si>
    <t>切吉卓玛</t>
  </si>
  <si>
    <t>4263220101017</t>
  </si>
  <si>
    <t>东海莲</t>
  </si>
  <si>
    <t>4263220102403</t>
  </si>
  <si>
    <t>甘晓芳</t>
  </si>
  <si>
    <t>4263220101916</t>
  </si>
  <si>
    <t>22201022-门源县教育局高中历史教师</t>
  </si>
  <si>
    <t>冶金海</t>
  </si>
  <si>
    <t>4263220100415</t>
  </si>
  <si>
    <t>赵晓静</t>
  </si>
  <si>
    <t>4263220100506</t>
  </si>
  <si>
    <t>李富瑛</t>
  </si>
  <si>
    <t>4263220101212</t>
  </si>
  <si>
    <t>马晓晨</t>
  </si>
  <si>
    <t>4263220101507</t>
  </si>
  <si>
    <t>马存萍</t>
  </si>
  <si>
    <t>4263220100430</t>
  </si>
  <si>
    <t>贾英周草</t>
  </si>
  <si>
    <t>4263220100806</t>
  </si>
  <si>
    <t>22201023-门源县教育局高中地理教师</t>
  </si>
  <si>
    <t>王维桂</t>
  </si>
  <si>
    <t>4263220101211</t>
  </si>
  <si>
    <t>李晓娟</t>
  </si>
  <si>
    <t>4263220100608</t>
  </si>
  <si>
    <t>多杰措</t>
  </si>
  <si>
    <t>4263220101519</t>
  </si>
  <si>
    <t>赵隆雯</t>
  </si>
  <si>
    <t>4263220101024</t>
  </si>
  <si>
    <t>孙秀丽</t>
  </si>
  <si>
    <t>4263220100905</t>
  </si>
  <si>
    <t>何广财</t>
  </si>
  <si>
    <t>4263220101308</t>
  </si>
  <si>
    <t>周学苗</t>
  </si>
  <si>
    <t>4263220101717</t>
  </si>
  <si>
    <t>吴霞</t>
  </si>
  <si>
    <t>4263220102408</t>
  </si>
  <si>
    <t>高琴</t>
  </si>
  <si>
    <t>4263220100915</t>
  </si>
  <si>
    <t>22201024-门源县教育局初中数学教师</t>
  </si>
  <si>
    <t>郭凤娟</t>
  </si>
  <si>
    <t>4263220100821</t>
  </si>
  <si>
    <t>苏云龙</t>
  </si>
  <si>
    <t>4263220101908</t>
  </si>
  <si>
    <t>邱淑琴</t>
  </si>
  <si>
    <t>4263220101004</t>
  </si>
  <si>
    <t>22201025-门源县教育局初中英语教师</t>
  </si>
  <si>
    <t>张莉</t>
  </si>
  <si>
    <t>4263220101921</t>
  </si>
  <si>
    <t>冶霞</t>
  </si>
  <si>
    <t>4263220101421</t>
  </si>
  <si>
    <t>郭海英</t>
  </si>
  <si>
    <t>4263220101912</t>
  </si>
  <si>
    <t>22201026-门源县教育局初中生物教师</t>
  </si>
  <si>
    <t>丁晓霞</t>
  </si>
  <si>
    <t>4263220101119</t>
  </si>
  <si>
    <t>唐莉婧</t>
  </si>
  <si>
    <t>4263220100428</t>
  </si>
  <si>
    <t>冶丹</t>
  </si>
  <si>
    <t>4263220101611</t>
  </si>
  <si>
    <t>冯永玲</t>
  </si>
  <si>
    <t>4263220100502</t>
  </si>
  <si>
    <t>22201027-门源县教育局初中政治教师(定向招聘在海北州服务期满2年且考核合格的“三类”基层服务项目生)</t>
  </si>
  <si>
    <t>李晓玲</t>
  </si>
  <si>
    <t>4263220100930</t>
  </si>
  <si>
    <t>兰英</t>
  </si>
  <si>
    <t>4263220101401</t>
  </si>
  <si>
    <r>
      <t>2019</t>
    </r>
    <r>
      <rPr>
        <b/>
        <sz val="14"/>
        <rFont val="宋体"/>
        <family val="3"/>
        <charset val="134"/>
      </rPr>
      <t>年下半年海北州面向社会公开招聘中小学教师面试及总成绩表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</si>
</sst>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等线"/>
      <charset val="134"/>
    </font>
    <font>
      <b/>
      <sz val="11"/>
      <color indexed="8"/>
      <name val="等线"/>
      <charset val="134"/>
    </font>
    <font>
      <b/>
      <sz val="14"/>
      <name val="等线"/>
      <charset val="134"/>
    </font>
    <font>
      <b/>
      <sz val="9"/>
      <name val="等线"/>
      <charset val="134"/>
    </font>
    <font>
      <sz val="9"/>
      <color indexed="8"/>
      <name val="等线"/>
      <charset val="134"/>
    </font>
    <font>
      <b/>
      <sz val="14"/>
      <name val="宋体"/>
      <family val="3"/>
      <charset val="134"/>
    </font>
    <font>
      <sz val="9"/>
      <name val="等线"/>
      <charset val="134"/>
    </font>
    <font>
      <sz val="11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9"/>
  <sheetViews>
    <sheetView tabSelected="1" workbookViewId="0">
      <selection sqref="A1:M119"/>
    </sheetView>
  </sheetViews>
  <sheetFormatPr defaultColWidth="24.5" defaultRowHeight="40.15" customHeight="1"/>
  <cols>
    <col min="1" max="1" width="4.5" style="2" bestFit="1" customWidth="1"/>
    <col min="2" max="2" width="9.75" style="2" customWidth="1"/>
    <col min="3" max="3" width="10.5" style="2" customWidth="1"/>
    <col min="4" max="4" width="10.375" style="2" customWidth="1"/>
    <col min="5" max="5" width="22" style="2" customWidth="1"/>
    <col min="6" max="6" width="5.375" style="2" customWidth="1"/>
    <col min="7" max="7" width="6.25" style="2" customWidth="1"/>
    <col min="8" max="9" width="6.375" style="2" customWidth="1"/>
    <col min="10" max="11" width="5.625" style="2" customWidth="1"/>
    <col min="12" max="12" width="6.625" style="2" customWidth="1"/>
    <col min="13" max="13" width="12" style="2" customWidth="1"/>
    <col min="14" max="16384" width="24.5" style="2"/>
  </cols>
  <sheetData>
    <row r="1" spans="1:13" ht="40.15" customHeight="1">
      <c r="A1" s="14" t="s">
        <v>277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1" customFormat="1" ht="40.15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4" t="s">
        <v>11</v>
      </c>
      <c r="M2" s="7" t="s">
        <v>12</v>
      </c>
    </row>
    <row r="3" spans="1:13" ht="22.5">
      <c r="A3" s="6">
        <v>1</v>
      </c>
      <c r="B3" s="7" t="s">
        <v>13</v>
      </c>
      <c r="C3" s="8" t="s">
        <v>14</v>
      </c>
      <c r="D3" s="7" t="s">
        <v>15</v>
      </c>
      <c r="E3" s="7" t="s">
        <v>16</v>
      </c>
      <c r="F3" s="7">
        <v>1</v>
      </c>
      <c r="G3" s="7">
        <v>69.33</v>
      </c>
      <c r="H3" s="9">
        <f t="shared" ref="H3:H34" si="0">G3*0.6</f>
        <v>41.597999999999999</v>
      </c>
      <c r="I3" s="9">
        <v>83.2</v>
      </c>
      <c r="J3" s="9">
        <f>I3*0.4</f>
        <v>33.28</v>
      </c>
      <c r="K3" s="9">
        <f t="shared" ref="K3:K34" si="1">H3+J3</f>
        <v>74.878</v>
      </c>
      <c r="L3" s="7">
        <v>1</v>
      </c>
      <c r="M3" s="7" t="s">
        <v>17</v>
      </c>
    </row>
    <row r="4" spans="1:13" ht="22.5">
      <c r="A4" s="6">
        <v>2</v>
      </c>
      <c r="B4" s="7" t="s">
        <v>18</v>
      </c>
      <c r="C4" s="7" t="s">
        <v>19</v>
      </c>
      <c r="D4" s="7" t="s">
        <v>15</v>
      </c>
      <c r="E4" s="7" t="s">
        <v>16</v>
      </c>
      <c r="F4" s="7">
        <v>1</v>
      </c>
      <c r="G4" s="7">
        <v>68.17</v>
      </c>
      <c r="H4" s="9">
        <f t="shared" si="0"/>
        <v>40.902000000000001</v>
      </c>
      <c r="I4" s="9">
        <v>80.400000000000006</v>
      </c>
      <c r="J4" s="9">
        <f>I4*0.4</f>
        <v>32.160000000000004</v>
      </c>
      <c r="K4" s="9">
        <f t="shared" si="1"/>
        <v>73.062000000000012</v>
      </c>
      <c r="L4" s="7">
        <v>2</v>
      </c>
      <c r="M4" s="7"/>
    </row>
    <row r="5" spans="1:13" ht="28.5" customHeight="1">
      <c r="A5" s="6">
        <v>3</v>
      </c>
      <c r="B5" s="7" t="s">
        <v>20</v>
      </c>
      <c r="C5" s="7" t="s">
        <v>21</v>
      </c>
      <c r="D5" s="7" t="s">
        <v>15</v>
      </c>
      <c r="E5" s="7" t="s">
        <v>16</v>
      </c>
      <c r="F5" s="7">
        <v>1</v>
      </c>
      <c r="G5" s="7">
        <v>67.67</v>
      </c>
      <c r="H5" s="9">
        <f t="shared" si="0"/>
        <v>40.601999999999997</v>
      </c>
      <c r="I5" s="9">
        <v>-1</v>
      </c>
      <c r="J5" s="9">
        <v>0</v>
      </c>
      <c r="K5" s="9">
        <f t="shared" si="1"/>
        <v>40.601999999999997</v>
      </c>
      <c r="L5" s="7">
        <v>3</v>
      </c>
      <c r="M5" s="7"/>
    </row>
    <row r="6" spans="1:13" ht="28.5" customHeight="1">
      <c r="A6" s="6">
        <v>4</v>
      </c>
      <c r="B6" s="7" t="s">
        <v>22</v>
      </c>
      <c r="C6" s="7" t="s">
        <v>23</v>
      </c>
      <c r="D6" s="7" t="s">
        <v>15</v>
      </c>
      <c r="E6" s="7" t="s">
        <v>24</v>
      </c>
      <c r="F6" s="7">
        <v>1</v>
      </c>
      <c r="G6" s="7">
        <v>63</v>
      </c>
      <c r="H6" s="9">
        <f t="shared" si="0"/>
        <v>37.799999999999997</v>
      </c>
      <c r="I6" s="9">
        <v>82.4</v>
      </c>
      <c r="J6" s="9">
        <f t="shared" ref="J6:J34" si="2">I6*0.4</f>
        <v>32.96</v>
      </c>
      <c r="K6" s="9">
        <f t="shared" si="1"/>
        <v>70.759999999999991</v>
      </c>
      <c r="L6" s="7">
        <v>1</v>
      </c>
      <c r="M6" s="7" t="s">
        <v>17</v>
      </c>
    </row>
    <row r="7" spans="1:13" ht="28.5" customHeight="1">
      <c r="A7" s="6">
        <v>5</v>
      </c>
      <c r="B7" s="7" t="s">
        <v>25</v>
      </c>
      <c r="C7" s="7" t="s">
        <v>26</v>
      </c>
      <c r="D7" s="7" t="s">
        <v>15</v>
      </c>
      <c r="E7" s="7" t="s">
        <v>24</v>
      </c>
      <c r="F7" s="7">
        <v>1</v>
      </c>
      <c r="G7" s="7">
        <v>62.17</v>
      </c>
      <c r="H7" s="9">
        <f t="shared" si="0"/>
        <v>37.302</v>
      </c>
      <c r="I7" s="9">
        <v>83.2</v>
      </c>
      <c r="J7" s="9">
        <f t="shared" si="2"/>
        <v>33.28</v>
      </c>
      <c r="K7" s="9">
        <f t="shared" si="1"/>
        <v>70.581999999999994</v>
      </c>
      <c r="L7" s="7">
        <v>2</v>
      </c>
      <c r="M7" s="7"/>
    </row>
    <row r="8" spans="1:13" ht="28.5" customHeight="1">
      <c r="A8" s="6">
        <v>6</v>
      </c>
      <c r="B8" s="7" t="s">
        <v>27</v>
      </c>
      <c r="C8" s="7" t="s">
        <v>28</v>
      </c>
      <c r="D8" s="7" t="s">
        <v>15</v>
      </c>
      <c r="E8" s="7" t="s">
        <v>24</v>
      </c>
      <c r="F8" s="7">
        <v>1</v>
      </c>
      <c r="G8" s="7">
        <v>62.17</v>
      </c>
      <c r="H8" s="9">
        <f t="shared" si="0"/>
        <v>37.302</v>
      </c>
      <c r="I8" s="9">
        <v>82.4</v>
      </c>
      <c r="J8" s="9">
        <f t="shared" si="2"/>
        <v>32.96</v>
      </c>
      <c r="K8" s="9">
        <f t="shared" si="1"/>
        <v>70.262</v>
      </c>
      <c r="L8" s="7">
        <v>3</v>
      </c>
      <c r="M8" s="7"/>
    </row>
    <row r="9" spans="1:13" ht="28.5" customHeight="1">
      <c r="A9" s="6">
        <v>7</v>
      </c>
      <c r="B9" s="7" t="s">
        <v>29</v>
      </c>
      <c r="C9" s="7" t="s">
        <v>30</v>
      </c>
      <c r="D9" s="7" t="s">
        <v>15</v>
      </c>
      <c r="E9" s="7" t="s">
        <v>31</v>
      </c>
      <c r="F9" s="7">
        <v>1</v>
      </c>
      <c r="G9" s="7">
        <v>62.5</v>
      </c>
      <c r="H9" s="9">
        <f t="shared" si="0"/>
        <v>37.5</v>
      </c>
      <c r="I9" s="9">
        <v>82.6</v>
      </c>
      <c r="J9" s="9">
        <f t="shared" si="2"/>
        <v>33.04</v>
      </c>
      <c r="K9" s="9">
        <f t="shared" si="1"/>
        <v>70.539999999999992</v>
      </c>
      <c r="L9" s="7">
        <v>1</v>
      </c>
      <c r="M9" s="7" t="s">
        <v>17</v>
      </c>
    </row>
    <row r="10" spans="1:13" ht="28.5" customHeight="1">
      <c r="A10" s="6">
        <v>8</v>
      </c>
      <c r="B10" s="7" t="s">
        <v>32</v>
      </c>
      <c r="C10" s="7" t="s">
        <v>33</v>
      </c>
      <c r="D10" s="7" t="s">
        <v>15</v>
      </c>
      <c r="E10" s="7" t="s">
        <v>31</v>
      </c>
      <c r="F10" s="7">
        <v>1</v>
      </c>
      <c r="G10" s="7">
        <v>59.33</v>
      </c>
      <c r="H10" s="9">
        <f t="shared" si="0"/>
        <v>35.597999999999999</v>
      </c>
      <c r="I10" s="9">
        <v>83.2</v>
      </c>
      <c r="J10" s="9">
        <f t="shared" si="2"/>
        <v>33.28</v>
      </c>
      <c r="K10" s="9">
        <f t="shared" si="1"/>
        <v>68.878</v>
      </c>
      <c r="L10" s="7">
        <v>2</v>
      </c>
      <c r="M10" s="7"/>
    </row>
    <row r="11" spans="1:13" ht="28.5" customHeight="1">
      <c r="A11" s="6">
        <v>9</v>
      </c>
      <c r="B11" s="7" t="s">
        <v>34</v>
      </c>
      <c r="C11" s="7" t="s">
        <v>35</v>
      </c>
      <c r="D11" s="7" t="s">
        <v>15</v>
      </c>
      <c r="E11" s="7" t="s">
        <v>31</v>
      </c>
      <c r="F11" s="7">
        <v>1</v>
      </c>
      <c r="G11" s="7">
        <v>60</v>
      </c>
      <c r="H11" s="9">
        <f t="shared" si="0"/>
        <v>36</v>
      </c>
      <c r="I11" s="9">
        <v>79</v>
      </c>
      <c r="J11" s="9">
        <f t="shared" si="2"/>
        <v>31.6</v>
      </c>
      <c r="K11" s="9">
        <f t="shared" si="1"/>
        <v>67.599999999999994</v>
      </c>
      <c r="L11" s="7">
        <v>3</v>
      </c>
      <c r="M11" s="7"/>
    </row>
    <row r="12" spans="1:13" ht="28.5" customHeight="1">
      <c r="A12" s="6">
        <v>10</v>
      </c>
      <c r="B12" s="7" t="s">
        <v>36</v>
      </c>
      <c r="C12" s="7" t="s">
        <v>37</v>
      </c>
      <c r="D12" s="7" t="s">
        <v>15</v>
      </c>
      <c r="E12" s="7" t="s">
        <v>38</v>
      </c>
      <c r="F12" s="7">
        <v>1</v>
      </c>
      <c r="G12" s="7">
        <v>65.33</v>
      </c>
      <c r="H12" s="9">
        <f t="shared" si="0"/>
        <v>39.198</v>
      </c>
      <c r="I12" s="9">
        <v>85.2</v>
      </c>
      <c r="J12" s="9">
        <f t="shared" si="2"/>
        <v>34.080000000000005</v>
      </c>
      <c r="K12" s="9">
        <f t="shared" si="1"/>
        <v>73.278000000000006</v>
      </c>
      <c r="L12" s="7">
        <v>1</v>
      </c>
      <c r="M12" s="7" t="s">
        <v>17</v>
      </c>
    </row>
    <row r="13" spans="1:13" ht="28.5" customHeight="1">
      <c r="A13" s="6">
        <v>11</v>
      </c>
      <c r="B13" s="7" t="s">
        <v>39</v>
      </c>
      <c r="C13" s="7" t="s">
        <v>40</v>
      </c>
      <c r="D13" s="7" t="s">
        <v>15</v>
      </c>
      <c r="E13" s="7" t="s">
        <v>38</v>
      </c>
      <c r="F13" s="7">
        <v>1</v>
      </c>
      <c r="G13" s="7">
        <v>65.33</v>
      </c>
      <c r="H13" s="9">
        <f t="shared" si="0"/>
        <v>39.198</v>
      </c>
      <c r="I13" s="9">
        <v>83.8</v>
      </c>
      <c r="J13" s="9">
        <f t="shared" si="2"/>
        <v>33.520000000000003</v>
      </c>
      <c r="K13" s="9">
        <f t="shared" si="1"/>
        <v>72.718000000000004</v>
      </c>
      <c r="L13" s="7">
        <v>2</v>
      </c>
      <c r="M13" s="7"/>
    </row>
    <row r="14" spans="1:13" ht="28.5" customHeight="1">
      <c r="A14" s="6">
        <v>12</v>
      </c>
      <c r="B14" s="7" t="s">
        <v>41</v>
      </c>
      <c r="C14" s="7" t="s">
        <v>42</v>
      </c>
      <c r="D14" s="7" t="s">
        <v>15</v>
      </c>
      <c r="E14" s="7" t="s">
        <v>38</v>
      </c>
      <c r="F14" s="7">
        <v>1</v>
      </c>
      <c r="G14" s="7">
        <v>61.33</v>
      </c>
      <c r="H14" s="9">
        <f t="shared" si="0"/>
        <v>36.797999999999995</v>
      </c>
      <c r="I14" s="9">
        <v>77.599999999999994</v>
      </c>
      <c r="J14" s="9">
        <f t="shared" si="2"/>
        <v>31.04</v>
      </c>
      <c r="K14" s="9">
        <f t="shared" si="1"/>
        <v>67.837999999999994</v>
      </c>
      <c r="L14" s="7">
        <v>3</v>
      </c>
      <c r="M14" s="7"/>
    </row>
    <row r="15" spans="1:13" ht="28.5" customHeight="1">
      <c r="A15" s="6">
        <v>13</v>
      </c>
      <c r="B15" s="7" t="s">
        <v>43</v>
      </c>
      <c r="C15" s="7" t="s">
        <v>44</v>
      </c>
      <c r="D15" s="7" t="s">
        <v>15</v>
      </c>
      <c r="E15" s="7" t="s">
        <v>45</v>
      </c>
      <c r="F15" s="7">
        <v>1</v>
      </c>
      <c r="G15" s="7">
        <v>66.17</v>
      </c>
      <c r="H15" s="9">
        <f t="shared" si="0"/>
        <v>39.701999999999998</v>
      </c>
      <c r="I15" s="9">
        <v>84.44</v>
      </c>
      <c r="J15" s="9">
        <f t="shared" si="2"/>
        <v>33.776000000000003</v>
      </c>
      <c r="K15" s="9">
        <f t="shared" si="1"/>
        <v>73.478000000000009</v>
      </c>
      <c r="L15" s="7">
        <v>1</v>
      </c>
      <c r="M15" s="7" t="s">
        <v>17</v>
      </c>
    </row>
    <row r="16" spans="1:13" ht="28.5" customHeight="1">
      <c r="A16" s="6">
        <v>14</v>
      </c>
      <c r="B16" s="7" t="s">
        <v>46</v>
      </c>
      <c r="C16" s="7" t="s">
        <v>47</v>
      </c>
      <c r="D16" s="7" t="s">
        <v>15</v>
      </c>
      <c r="E16" s="7" t="s">
        <v>45</v>
      </c>
      <c r="F16" s="7">
        <v>1</v>
      </c>
      <c r="G16" s="7">
        <v>62.33</v>
      </c>
      <c r="H16" s="9">
        <f t="shared" si="0"/>
        <v>37.397999999999996</v>
      </c>
      <c r="I16" s="9">
        <v>80.8</v>
      </c>
      <c r="J16" s="9">
        <f t="shared" si="2"/>
        <v>32.32</v>
      </c>
      <c r="K16" s="9">
        <f t="shared" si="1"/>
        <v>69.717999999999989</v>
      </c>
      <c r="L16" s="7">
        <v>2</v>
      </c>
      <c r="M16" s="7"/>
    </row>
    <row r="17" spans="1:13" ht="28.5" customHeight="1">
      <c r="A17" s="6">
        <v>15</v>
      </c>
      <c r="B17" s="10" t="s">
        <v>48</v>
      </c>
      <c r="C17" s="10" t="s">
        <v>49</v>
      </c>
      <c r="D17" s="10" t="s">
        <v>15</v>
      </c>
      <c r="E17" s="11" t="s">
        <v>45</v>
      </c>
      <c r="F17" s="10">
        <v>1</v>
      </c>
      <c r="G17" s="10">
        <v>58</v>
      </c>
      <c r="H17" s="9">
        <f t="shared" si="0"/>
        <v>34.799999999999997</v>
      </c>
      <c r="I17" s="9">
        <v>78.28</v>
      </c>
      <c r="J17" s="9">
        <f t="shared" si="2"/>
        <v>31.312000000000001</v>
      </c>
      <c r="K17" s="9">
        <f t="shared" si="1"/>
        <v>66.111999999999995</v>
      </c>
      <c r="L17" s="10">
        <v>3</v>
      </c>
      <c r="M17" s="10"/>
    </row>
    <row r="18" spans="1:13" ht="28.5" customHeight="1">
      <c r="A18" s="6">
        <v>16</v>
      </c>
      <c r="B18" s="7" t="s">
        <v>50</v>
      </c>
      <c r="C18" s="7" t="s">
        <v>51</v>
      </c>
      <c r="D18" s="7" t="s">
        <v>15</v>
      </c>
      <c r="E18" s="7" t="s">
        <v>52</v>
      </c>
      <c r="F18" s="7">
        <v>1</v>
      </c>
      <c r="G18" s="7">
        <v>64.5</v>
      </c>
      <c r="H18" s="9">
        <f t="shared" si="0"/>
        <v>38.699999999999996</v>
      </c>
      <c r="I18" s="9">
        <v>88</v>
      </c>
      <c r="J18" s="9">
        <f t="shared" si="2"/>
        <v>35.200000000000003</v>
      </c>
      <c r="K18" s="9">
        <f t="shared" si="1"/>
        <v>73.900000000000006</v>
      </c>
      <c r="L18" s="7">
        <v>1</v>
      </c>
      <c r="M18" s="7" t="s">
        <v>17</v>
      </c>
    </row>
    <row r="19" spans="1:13" ht="28.5" customHeight="1">
      <c r="A19" s="6">
        <v>17</v>
      </c>
      <c r="B19" s="7" t="s">
        <v>53</v>
      </c>
      <c r="C19" s="7" t="s">
        <v>54</v>
      </c>
      <c r="D19" s="7" t="s">
        <v>15</v>
      </c>
      <c r="E19" s="7" t="s">
        <v>52</v>
      </c>
      <c r="F19" s="7">
        <v>1</v>
      </c>
      <c r="G19" s="7">
        <v>65.17</v>
      </c>
      <c r="H19" s="9">
        <f t="shared" si="0"/>
        <v>39.101999999999997</v>
      </c>
      <c r="I19" s="9">
        <v>85.8</v>
      </c>
      <c r="J19" s="9">
        <f t="shared" si="2"/>
        <v>34.32</v>
      </c>
      <c r="K19" s="9">
        <f t="shared" si="1"/>
        <v>73.421999999999997</v>
      </c>
      <c r="L19" s="7">
        <v>2</v>
      </c>
      <c r="M19" s="7"/>
    </row>
    <row r="20" spans="1:13" ht="28.5" customHeight="1">
      <c r="A20" s="6">
        <v>18</v>
      </c>
      <c r="B20" s="7" t="s">
        <v>55</v>
      </c>
      <c r="C20" s="7" t="s">
        <v>56</v>
      </c>
      <c r="D20" s="7" t="s">
        <v>15</v>
      </c>
      <c r="E20" s="7" t="s">
        <v>52</v>
      </c>
      <c r="F20" s="7">
        <v>1</v>
      </c>
      <c r="G20" s="7">
        <v>64.67</v>
      </c>
      <c r="H20" s="9">
        <f t="shared" si="0"/>
        <v>38.802</v>
      </c>
      <c r="I20" s="9">
        <v>83</v>
      </c>
      <c r="J20" s="9">
        <f t="shared" si="2"/>
        <v>33.200000000000003</v>
      </c>
      <c r="K20" s="9">
        <f t="shared" si="1"/>
        <v>72.00200000000001</v>
      </c>
      <c r="L20" s="7">
        <v>3</v>
      </c>
      <c r="M20" s="7"/>
    </row>
    <row r="21" spans="1:13" ht="49.5" customHeight="1">
      <c r="A21" s="6">
        <v>19</v>
      </c>
      <c r="B21" s="7" t="s">
        <v>57</v>
      </c>
      <c r="C21" s="7" t="s">
        <v>58</v>
      </c>
      <c r="D21" s="7" t="s">
        <v>15</v>
      </c>
      <c r="E21" s="7" t="s">
        <v>59</v>
      </c>
      <c r="F21" s="7">
        <v>1</v>
      </c>
      <c r="G21" s="7">
        <v>61.67</v>
      </c>
      <c r="H21" s="9">
        <f t="shared" si="0"/>
        <v>37.002000000000002</v>
      </c>
      <c r="I21" s="9">
        <v>84.5</v>
      </c>
      <c r="J21" s="9">
        <f t="shared" si="2"/>
        <v>33.800000000000004</v>
      </c>
      <c r="K21" s="9">
        <f t="shared" si="1"/>
        <v>70.802000000000007</v>
      </c>
      <c r="L21" s="7">
        <v>1</v>
      </c>
      <c r="M21" s="7" t="s">
        <v>17</v>
      </c>
    </row>
    <row r="22" spans="1:13" ht="55.5" customHeight="1">
      <c r="A22" s="6">
        <v>20</v>
      </c>
      <c r="B22" s="7" t="s">
        <v>60</v>
      </c>
      <c r="C22" s="7" t="s">
        <v>61</v>
      </c>
      <c r="D22" s="7" t="s">
        <v>15</v>
      </c>
      <c r="E22" s="7" t="s">
        <v>59</v>
      </c>
      <c r="F22" s="7">
        <v>1</v>
      </c>
      <c r="G22" s="7">
        <v>59.5</v>
      </c>
      <c r="H22" s="9">
        <f t="shared" si="0"/>
        <v>35.699999999999996</v>
      </c>
      <c r="I22" s="9">
        <v>82.36</v>
      </c>
      <c r="J22" s="9">
        <f t="shared" si="2"/>
        <v>32.944000000000003</v>
      </c>
      <c r="K22" s="9">
        <f t="shared" si="1"/>
        <v>68.644000000000005</v>
      </c>
      <c r="L22" s="7">
        <v>2</v>
      </c>
      <c r="M22" s="7"/>
    </row>
    <row r="23" spans="1:13" ht="49.5" customHeight="1">
      <c r="A23" s="6">
        <v>21</v>
      </c>
      <c r="B23" s="7" t="s">
        <v>62</v>
      </c>
      <c r="C23" s="7" t="s">
        <v>63</v>
      </c>
      <c r="D23" s="7" t="s">
        <v>15</v>
      </c>
      <c r="E23" s="7" t="s">
        <v>59</v>
      </c>
      <c r="F23" s="7">
        <v>1</v>
      </c>
      <c r="G23" s="7">
        <v>59</v>
      </c>
      <c r="H23" s="9">
        <f t="shared" si="0"/>
        <v>35.4</v>
      </c>
      <c r="I23" s="9">
        <v>77.400000000000006</v>
      </c>
      <c r="J23" s="9">
        <f t="shared" si="2"/>
        <v>30.960000000000004</v>
      </c>
      <c r="K23" s="9">
        <f t="shared" si="1"/>
        <v>66.36</v>
      </c>
      <c r="L23" s="7">
        <v>3</v>
      </c>
      <c r="M23" s="7"/>
    </row>
    <row r="24" spans="1:13" ht="28.5" customHeight="1">
      <c r="A24" s="6">
        <v>22</v>
      </c>
      <c r="B24" s="7" t="s">
        <v>64</v>
      </c>
      <c r="C24" s="7" t="s">
        <v>65</v>
      </c>
      <c r="D24" s="7" t="s">
        <v>15</v>
      </c>
      <c r="E24" s="7" t="s">
        <v>66</v>
      </c>
      <c r="F24" s="7">
        <v>1</v>
      </c>
      <c r="G24" s="7">
        <v>63</v>
      </c>
      <c r="H24" s="9">
        <f t="shared" si="0"/>
        <v>37.799999999999997</v>
      </c>
      <c r="I24" s="9">
        <v>81.96</v>
      </c>
      <c r="J24" s="9">
        <f t="shared" si="2"/>
        <v>32.783999999999999</v>
      </c>
      <c r="K24" s="9">
        <f t="shared" si="1"/>
        <v>70.584000000000003</v>
      </c>
      <c r="L24" s="7">
        <v>1</v>
      </c>
      <c r="M24" s="7" t="s">
        <v>17</v>
      </c>
    </row>
    <row r="25" spans="1:13" ht="28.5" customHeight="1">
      <c r="A25" s="6">
        <v>23</v>
      </c>
      <c r="B25" s="7" t="s">
        <v>67</v>
      </c>
      <c r="C25" s="7" t="s">
        <v>68</v>
      </c>
      <c r="D25" s="7" t="s">
        <v>15</v>
      </c>
      <c r="E25" s="7" t="s">
        <v>66</v>
      </c>
      <c r="F25" s="7">
        <v>1</v>
      </c>
      <c r="G25" s="7">
        <v>65.33</v>
      </c>
      <c r="H25" s="9">
        <f t="shared" si="0"/>
        <v>39.198</v>
      </c>
      <c r="I25" s="9">
        <v>78.400000000000006</v>
      </c>
      <c r="J25" s="9">
        <f t="shared" si="2"/>
        <v>31.360000000000003</v>
      </c>
      <c r="K25" s="9">
        <f t="shared" si="1"/>
        <v>70.558000000000007</v>
      </c>
      <c r="L25" s="7">
        <v>2</v>
      </c>
      <c r="M25" s="7"/>
    </row>
    <row r="26" spans="1:13" ht="28.5" customHeight="1">
      <c r="A26" s="6">
        <v>24</v>
      </c>
      <c r="B26" s="7" t="s">
        <v>69</v>
      </c>
      <c r="C26" s="7" t="s">
        <v>70</v>
      </c>
      <c r="D26" s="7" t="s">
        <v>15</v>
      </c>
      <c r="E26" s="7" t="s">
        <v>66</v>
      </c>
      <c r="F26" s="7">
        <v>1</v>
      </c>
      <c r="G26" s="7">
        <v>61.33</v>
      </c>
      <c r="H26" s="9">
        <f t="shared" si="0"/>
        <v>36.797999999999995</v>
      </c>
      <c r="I26" s="9">
        <v>79.02</v>
      </c>
      <c r="J26" s="9">
        <f t="shared" si="2"/>
        <v>31.608000000000001</v>
      </c>
      <c r="K26" s="9">
        <f t="shared" si="1"/>
        <v>68.405999999999992</v>
      </c>
      <c r="L26" s="7">
        <v>3</v>
      </c>
      <c r="M26" s="7"/>
    </row>
    <row r="27" spans="1:13" ht="28.5" customHeight="1">
      <c r="A27" s="6">
        <v>25</v>
      </c>
      <c r="B27" s="7" t="s">
        <v>71</v>
      </c>
      <c r="C27" s="7" t="s">
        <v>72</v>
      </c>
      <c r="D27" s="7" t="s">
        <v>15</v>
      </c>
      <c r="E27" s="7" t="s">
        <v>73</v>
      </c>
      <c r="F27" s="7">
        <v>1</v>
      </c>
      <c r="G27" s="7">
        <v>62.5</v>
      </c>
      <c r="H27" s="9">
        <f t="shared" si="0"/>
        <v>37.5</v>
      </c>
      <c r="I27" s="9">
        <v>86.4</v>
      </c>
      <c r="J27" s="9">
        <f t="shared" si="2"/>
        <v>34.56</v>
      </c>
      <c r="K27" s="9">
        <f t="shared" si="1"/>
        <v>72.06</v>
      </c>
      <c r="L27" s="7">
        <v>1</v>
      </c>
      <c r="M27" s="7" t="s">
        <v>17</v>
      </c>
    </row>
    <row r="28" spans="1:13" ht="28.5" customHeight="1">
      <c r="A28" s="6">
        <v>26</v>
      </c>
      <c r="B28" s="7" t="s">
        <v>74</v>
      </c>
      <c r="C28" s="7" t="s">
        <v>75</v>
      </c>
      <c r="D28" s="7" t="s">
        <v>15</v>
      </c>
      <c r="E28" s="7" t="s">
        <v>73</v>
      </c>
      <c r="F28" s="7">
        <v>1</v>
      </c>
      <c r="G28" s="7">
        <v>62.33</v>
      </c>
      <c r="H28" s="9">
        <f t="shared" si="0"/>
        <v>37.397999999999996</v>
      </c>
      <c r="I28" s="9">
        <v>82.2</v>
      </c>
      <c r="J28" s="9">
        <f t="shared" si="2"/>
        <v>32.880000000000003</v>
      </c>
      <c r="K28" s="9">
        <f t="shared" si="1"/>
        <v>70.277999999999992</v>
      </c>
      <c r="L28" s="7">
        <v>2</v>
      </c>
      <c r="M28" s="7"/>
    </row>
    <row r="29" spans="1:13" ht="28.5" customHeight="1">
      <c r="A29" s="6">
        <v>27</v>
      </c>
      <c r="B29" s="7" t="s">
        <v>76</v>
      </c>
      <c r="C29" s="7" t="s">
        <v>77</v>
      </c>
      <c r="D29" s="7" t="s">
        <v>15</v>
      </c>
      <c r="E29" s="7" t="s">
        <v>73</v>
      </c>
      <c r="F29" s="7">
        <v>1</v>
      </c>
      <c r="G29" s="7">
        <v>62.5</v>
      </c>
      <c r="H29" s="9">
        <f t="shared" si="0"/>
        <v>37.5</v>
      </c>
      <c r="I29" s="9">
        <v>72.400000000000006</v>
      </c>
      <c r="J29" s="9">
        <f t="shared" si="2"/>
        <v>28.960000000000004</v>
      </c>
      <c r="K29" s="9">
        <f t="shared" si="1"/>
        <v>66.460000000000008</v>
      </c>
      <c r="L29" s="7">
        <v>3</v>
      </c>
      <c r="M29" s="7"/>
    </row>
    <row r="30" spans="1:13" ht="28.5" customHeight="1">
      <c r="A30" s="6">
        <v>28</v>
      </c>
      <c r="B30" s="7" t="s">
        <v>78</v>
      </c>
      <c r="C30" s="7" t="s">
        <v>79</v>
      </c>
      <c r="D30" s="7" t="s">
        <v>15</v>
      </c>
      <c r="E30" s="7" t="s">
        <v>80</v>
      </c>
      <c r="F30" s="7">
        <v>1</v>
      </c>
      <c r="G30" s="7">
        <v>58.5</v>
      </c>
      <c r="H30" s="9">
        <f t="shared" si="0"/>
        <v>35.1</v>
      </c>
      <c r="I30" s="9">
        <v>84.52</v>
      </c>
      <c r="J30" s="9">
        <f t="shared" si="2"/>
        <v>33.808</v>
      </c>
      <c r="K30" s="9">
        <f t="shared" si="1"/>
        <v>68.908000000000001</v>
      </c>
      <c r="L30" s="7">
        <v>1</v>
      </c>
      <c r="M30" s="7" t="s">
        <v>17</v>
      </c>
    </row>
    <row r="31" spans="1:13" ht="28.5" customHeight="1">
      <c r="A31" s="6">
        <v>29</v>
      </c>
      <c r="B31" s="7" t="s">
        <v>81</v>
      </c>
      <c r="C31" s="7" t="s">
        <v>82</v>
      </c>
      <c r="D31" s="7" t="s">
        <v>15</v>
      </c>
      <c r="E31" s="7" t="s">
        <v>80</v>
      </c>
      <c r="F31" s="7">
        <v>1</v>
      </c>
      <c r="G31" s="7">
        <v>64</v>
      </c>
      <c r="H31" s="9">
        <f t="shared" si="0"/>
        <v>38.4</v>
      </c>
      <c r="I31" s="9">
        <v>66.900000000000006</v>
      </c>
      <c r="J31" s="9">
        <f t="shared" si="2"/>
        <v>26.760000000000005</v>
      </c>
      <c r="K31" s="9">
        <f t="shared" si="1"/>
        <v>65.16</v>
      </c>
      <c r="L31" s="7">
        <v>2</v>
      </c>
      <c r="M31" s="7"/>
    </row>
    <row r="32" spans="1:13" ht="28.5" customHeight="1">
      <c r="A32" s="6">
        <v>30</v>
      </c>
      <c r="B32" s="7" t="s">
        <v>83</v>
      </c>
      <c r="C32" s="7" t="s">
        <v>84</v>
      </c>
      <c r="D32" s="7" t="s">
        <v>15</v>
      </c>
      <c r="E32" s="7" t="s">
        <v>80</v>
      </c>
      <c r="F32" s="7">
        <v>1</v>
      </c>
      <c r="G32" s="7">
        <v>60.5</v>
      </c>
      <c r="H32" s="9">
        <f t="shared" si="0"/>
        <v>36.299999999999997</v>
      </c>
      <c r="I32" s="9">
        <v>68.58</v>
      </c>
      <c r="J32" s="9">
        <f t="shared" si="2"/>
        <v>27.432000000000002</v>
      </c>
      <c r="K32" s="9">
        <f t="shared" si="1"/>
        <v>63.731999999999999</v>
      </c>
      <c r="L32" s="7">
        <v>3</v>
      </c>
      <c r="M32" s="7"/>
    </row>
    <row r="33" spans="1:13" ht="28.5" customHeight="1">
      <c r="A33" s="6">
        <v>31</v>
      </c>
      <c r="B33" s="7" t="s">
        <v>85</v>
      </c>
      <c r="C33" s="7" t="s">
        <v>86</v>
      </c>
      <c r="D33" s="7" t="s">
        <v>87</v>
      </c>
      <c r="E33" s="7" t="s">
        <v>88</v>
      </c>
      <c r="F33" s="7">
        <v>1</v>
      </c>
      <c r="G33" s="7">
        <v>68</v>
      </c>
      <c r="H33" s="9">
        <f t="shared" si="0"/>
        <v>40.799999999999997</v>
      </c>
      <c r="I33" s="9">
        <v>87.4</v>
      </c>
      <c r="J33" s="9">
        <f t="shared" si="2"/>
        <v>34.96</v>
      </c>
      <c r="K33" s="9">
        <f t="shared" si="1"/>
        <v>75.759999999999991</v>
      </c>
      <c r="L33" s="7">
        <v>1</v>
      </c>
      <c r="M33" s="7" t="s">
        <v>17</v>
      </c>
    </row>
    <row r="34" spans="1:13" ht="28.5" customHeight="1">
      <c r="A34" s="6">
        <v>32</v>
      </c>
      <c r="B34" s="7" t="s">
        <v>89</v>
      </c>
      <c r="C34" s="7" t="s">
        <v>90</v>
      </c>
      <c r="D34" s="7" t="s">
        <v>87</v>
      </c>
      <c r="E34" s="7" t="s">
        <v>88</v>
      </c>
      <c r="F34" s="7">
        <v>1</v>
      </c>
      <c r="G34" s="7">
        <v>67.83</v>
      </c>
      <c r="H34" s="9">
        <f t="shared" si="0"/>
        <v>40.698</v>
      </c>
      <c r="I34" s="9">
        <v>80.099999999999994</v>
      </c>
      <c r="J34" s="9">
        <f t="shared" si="2"/>
        <v>32.04</v>
      </c>
      <c r="K34" s="9">
        <f t="shared" si="1"/>
        <v>72.738</v>
      </c>
      <c r="L34" s="7">
        <v>2</v>
      </c>
      <c r="M34" s="7"/>
    </row>
    <row r="35" spans="1:13" ht="28.5" customHeight="1">
      <c r="A35" s="6">
        <v>33</v>
      </c>
      <c r="B35" s="7" t="s">
        <v>91</v>
      </c>
      <c r="C35" s="7" t="s">
        <v>92</v>
      </c>
      <c r="D35" s="7" t="s">
        <v>87</v>
      </c>
      <c r="E35" s="7" t="s">
        <v>88</v>
      </c>
      <c r="F35" s="7">
        <v>1</v>
      </c>
      <c r="G35" s="7">
        <v>66.83</v>
      </c>
      <c r="H35" s="9">
        <f t="shared" ref="H35:H66" si="3">G35*0.6</f>
        <v>40.097999999999999</v>
      </c>
      <c r="I35" s="9">
        <v>-1</v>
      </c>
      <c r="J35" s="9">
        <v>0</v>
      </c>
      <c r="K35" s="9">
        <f t="shared" ref="K35:K66" si="4">H35+J35</f>
        <v>40.097999999999999</v>
      </c>
      <c r="L35" s="7">
        <v>3</v>
      </c>
      <c r="M35" s="7"/>
    </row>
    <row r="36" spans="1:13" ht="28.5" customHeight="1">
      <c r="A36" s="6">
        <v>34</v>
      </c>
      <c r="B36" s="7" t="s">
        <v>93</v>
      </c>
      <c r="C36" s="7" t="s">
        <v>94</v>
      </c>
      <c r="D36" s="7" t="s">
        <v>87</v>
      </c>
      <c r="E36" s="7" t="s">
        <v>95</v>
      </c>
      <c r="F36" s="7">
        <v>1</v>
      </c>
      <c r="G36" s="7">
        <v>64.83</v>
      </c>
      <c r="H36" s="9">
        <f t="shared" si="3"/>
        <v>38.897999999999996</v>
      </c>
      <c r="I36" s="9">
        <v>85.2</v>
      </c>
      <c r="J36" s="9">
        <f t="shared" ref="J36:J78" si="5">I36*0.4</f>
        <v>34.080000000000005</v>
      </c>
      <c r="K36" s="9">
        <f t="shared" si="4"/>
        <v>72.978000000000009</v>
      </c>
      <c r="L36" s="7">
        <v>1</v>
      </c>
      <c r="M36" s="7" t="s">
        <v>17</v>
      </c>
    </row>
    <row r="37" spans="1:13" ht="28.5" customHeight="1">
      <c r="A37" s="6">
        <v>35</v>
      </c>
      <c r="B37" s="7" t="s">
        <v>96</v>
      </c>
      <c r="C37" s="7" t="s">
        <v>97</v>
      </c>
      <c r="D37" s="7" t="s">
        <v>87</v>
      </c>
      <c r="E37" s="7" t="s">
        <v>95</v>
      </c>
      <c r="F37" s="7">
        <v>1</v>
      </c>
      <c r="G37" s="7">
        <v>62</v>
      </c>
      <c r="H37" s="9">
        <f t="shared" si="3"/>
        <v>37.199999999999996</v>
      </c>
      <c r="I37" s="9">
        <v>81</v>
      </c>
      <c r="J37" s="9">
        <f t="shared" si="5"/>
        <v>32.4</v>
      </c>
      <c r="K37" s="9">
        <f t="shared" si="4"/>
        <v>69.599999999999994</v>
      </c>
      <c r="L37" s="7">
        <v>2</v>
      </c>
      <c r="M37" s="7"/>
    </row>
    <row r="38" spans="1:13" ht="28.5" customHeight="1">
      <c r="A38" s="6">
        <v>36</v>
      </c>
      <c r="B38" s="7" t="s">
        <v>98</v>
      </c>
      <c r="C38" s="7" t="s">
        <v>99</v>
      </c>
      <c r="D38" s="7" t="s">
        <v>87</v>
      </c>
      <c r="E38" s="7" t="s">
        <v>95</v>
      </c>
      <c r="F38" s="7">
        <v>1</v>
      </c>
      <c r="G38" s="7">
        <v>60.17</v>
      </c>
      <c r="H38" s="9">
        <f t="shared" si="3"/>
        <v>36.101999999999997</v>
      </c>
      <c r="I38" s="9">
        <v>81.3</v>
      </c>
      <c r="J38" s="9">
        <f t="shared" si="5"/>
        <v>32.520000000000003</v>
      </c>
      <c r="K38" s="9">
        <f t="shared" si="4"/>
        <v>68.622</v>
      </c>
      <c r="L38" s="7">
        <v>3</v>
      </c>
      <c r="M38" s="7"/>
    </row>
    <row r="39" spans="1:13" ht="28.5" customHeight="1">
      <c r="A39" s="6">
        <v>37</v>
      </c>
      <c r="B39" s="7" t="s">
        <v>100</v>
      </c>
      <c r="C39" s="7" t="s">
        <v>101</v>
      </c>
      <c r="D39" s="7" t="s">
        <v>87</v>
      </c>
      <c r="E39" s="7" t="s">
        <v>102</v>
      </c>
      <c r="F39" s="7">
        <v>1</v>
      </c>
      <c r="G39" s="7">
        <v>63.17</v>
      </c>
      <c r="H39" s="9">
        <f t="shared" si="3"/>
        <v>37.902000000000001</v>
      </c>
      <c r="I39" s="9">
        <v>82.72</v>
      </c>
      <c r="J39" s="9">
        <f t="shared" si="5"/>
        <v>33.088000000000001</v>
      </c>
      <c r="K39" s="9">
        <f t="shared" si="4"/>
        <v>70.990000000000009</v>
      </c>
      <c r="L39" s="7">
        <v>1</v>
      </c>
      <c r="M39" s="7" t="s">
        <v>17</v>
      </c>
    </row>
    <row r="40" spans="1:13" ht="28.5" customHeight="1">
      <c r="A40" s="6">
        <v>38</v>
      </c>
      <c r="B40" s="7" t="s">
        <v>103</v>
      </c>
      <c r="C40" s="7" t="s">
        <v>104</v>
      </c>
      <c r="D40" s="7" t="s">
        <v>87</v>
      </c>
      <c r="E40" s="7" t="s">
        <v>102</v>
      </c>
      <c r="F40" s="7">
        <v>1</v>
      </c>
      <c r="G40" s="7">
        <v>63.83</v>
      </c>
      <c r="H40" s="9">
        <f t="shared" si="3"/>
        <v>38.297999999999995</v>
      </c>
      <c r="I40" s="9">
        <v>80.48</v>
      </c>
      <c r="J40" s="9">
        <f t="shared" si="5"/>
        <v>32.192</v>
      </c>
      <c r="K40" s="9">
        <f t="shared" si="4"/>
        <v>70.489999999999995</v>
      </c>
      <c r="L40" s="7">
        <v>2</v>
      </c>
      <c r="M40" s="7"/>
    </row>
    <row r="41" spans="1:13" ht="28.5" customHeight="1">
      <c r="A41" s="6">
        <v>39</v>
      </c>
      <c r="B41" s="7" t="s">
        <v>105</v>
      </c>
      <c r="C41" s="7" t="s">
        <v>106</v>
      </c>
      <c r="D41" s="7" t="s">
        <v>87</v>
      </c>
      <c r="E41" s="7" t="s">
        <v>102</v>
      </c>
      <c r="F41" s="7">
        <v>1</v>
      </c>
      <c r="G41" s="7">
        <v>63</v>
      </c>
      <c r="H41" s="9">
        <f t="shared" si="3"/>
        <v>37.799999999999997</v>
      </c>
      <c r="I41" s="9">
        <v>75.099999999999994</v>
      </c>
      <c r="J41" s="9">
        <f t="shared" si="5"/>
        <v>30.04</v>
      </c>
      <c r="K41" s="9">
        <f t="shared" si="4"/>
        <v>67.84</v>
      </c>
      <c r="L41" s="7">
        <v>3</v>
      </c>
      <c r="M41" s="7"/>
    </row>
    <row r="42" spans="1:13" ht="28.5" customHeight="1">
      <c r="A42" s="6">
        <v>40</v>
      </c>
      <c r="B42" s="7" t="s">
        <v>107</v>
      </c>
      <c r="C42" s="7" t="s">
        <v>108</v>
      </c>
      <c r="D42" s="7" t="s">
        <v>87</v>
      </c>
      <c r="E42" s="7" t="s">
        <v>109</v>
      </c>
      <c r="F42" s="7">
        <v>1</v>
      </c>
      <c r="G42" s="7">
        <v>60.33</v>
      </c>
      <c r="H42" s="9">
        <f t="shared" si="3"/>
        <v>36.198</v>
      </c>
      <c r="I42" s="9">
        <v>84.08</v>
      </c>
      <c r="J42" s="9">
        <f t="shared" si="5"/>
        <v>33.631999999999998</v>
      </c>
      <c r="K42" s="9">
        <f t="shared" si="4"/>
        <v>69.83</v>
      </c>
      <c r="L42" s="7">
        <v>1</v>
      </c>
      <c r="M42" s="7" t="s">
        <v>17</v>
      </c>
    </row>
    <row r="43" spans="1:13" ht="28.5" customHeight="1">
      <c r="A43" s="6">
        <v>41</v>
      </c>
      <c r="B43" s="7" t="s">
        <v>110</v>
      </c>
      <c r="C43" s="7" t="s">
        <v>111</v>
      </c>
      <c r="D43" s="7" t="s">
        <v>87</v>
      </c>
      <c r="E43" s="7" t="s">
        <v>109</v>
      </c>
      <c r="F43" s="7">
        <v>1</v>
      </c>
      <c r="G43" s="7">
        <v>64.33</v>
      </c>
      <c r="H43" s="9">
        <f t="shared" si="3"/>
        <v>38.597999999999999</v>
      </c>
      <c r="I43" s="9">
        <v>70</v>
      </c>
      <c r="J43" s="9">
        <f t="shared" si="5"/>
        <v>28</v>
      </c>
      <c r="K43" s="9">
        <f t="shared" si="4"/>
        <v>66.597999999999999</v>
      </c>
      <c r="L43" s="7">
        <v>2</v>
      </c>
      <c r="M43" s="7"/>
    </row>
    <row r="44" spans="1:13" ht="28.5" customHeight="1">
      <c r="A44" s="6">
        <v>42</v>
      </c>
      <c r="B44" s="7" t="s">
        <v>112</v>
      </c>
      <c r="C44" s="7" t="s">
        <v>113</v>
      </c>
      <c r="D44" s="7" t="s">
        <v>87</v>
      </c>
      <c r="E44" s="7" t="s">
        <v>109</v>
      </c>
      <c r="F44" s="7">
        <v>1</v>
      </c>
      <c r="G44" s="7">
        <v>59.17</v>
      </c>
      <c r="H44" s="9">
        <f t="shared" si="3"/>
        <v>35.502000000000002</v>
      </c>
      <c r="I44" s="9">
        <v>71.72</v>
      </c>
      <c r="J44" s="9">
        <f t="shared" si="5"/>
        <v>28.688000000000002</v>
      </c>
      <c r="K44" s="9">
        <f t="shared" si="4"/>
        <v>64.19</v>
      </c>
      <c r="L44" s="7">
        <v>3</v>
      </c>
      <c r="M44" s="7"/>
    </row>
    <row r="45" spans="1:13" ht="28.5" customHeight="1">
      <c r="A45" s="6">
        <v>43</v>
      </c>
      <c r="B45" s="7" t="s">
        <v>114</v>
      </c>
      <c r="C45" s="7" t="s">
        <v>115</v>
      </c>
      <c r="D45" s="7" t="s">
        <v>87</v>
      </c>
      <c r="E45" s="7" t="s">
        <v>116</v>
      </c>
      <c r="F45" s="7">
        <v>1</v>
      </c>
      <c r="G45" s="7">
        <v>59</v>
      </c>
      <c r="H45" s="9">
        <f t="shared" si="3"/>
        <v>35.4</v>
      </c>
      <c r="I45" s="9">
        <v>86.2</v>
      </c>
      <c r="J45" s="9">
        <f t="shared" si="5"/>
        <v>34.480000000000004</v>
      </c>
      <c r="K45" s="9">
        <f t="shared" si="4"/>
        <v>69.88</v>
      </c>
      <c r="L45" s="7">
        <v>1</v>
      </c>
      <c r="M45" s="7" t="s">
        <v>17</v>
      </c>
    </row>
    <row r="46" spans="1:13" ht="28.5" customHeight="1">
      <c r="A46" s="6">
        <v>44</v>
      </c>
      <c r="B46" s="7" t="s">
        <v>117</v>
      </c>
      <c r="C46" s="7" t="s">
        <v>118</v>
      </c>
      <c r="D46" s="7" t="s">
        <v>87</v>
      </c>
      <c r="E46" s="7" t="s">
        <v>116</v>
      </c>
      <c r="F46" s="7">
        <v>1</v>
      </c>
      <c r="G46" s="7">
        <v>60.83</v>
      </c>
      <c r="H46" s="9">
        <f t="shared" si="3"/>
        <v>36.497999999999998</v>
      </c>
      <c r="I46" s="9">
        <v>73.400000000000006</v>
      </c>
      <c r="J46" s="9">
        <f t="shared" si="5"/>
        <v>29.360000000000003</v>
      </c>
      <c r="K46" s="9">
        <f t="shared" si="4"/>
        <v>65.858000000000004</v>
      </c>
      <c r="L46" s="7">
        <v>2</v>
      </c>
      <c r="M46" s="7"/>
    </row>
    <row r="47" spans="1:13" ht="28.5" customHeight="1">
      <c r="A47" s="6">
        <v>45</v>
      </c>
      <c r="B47" s="7" t="s">
        <v>119</v>
      </c>
      <c r="C47" s="7" t="s">
        <v>120</v>
      </c>
      <c r="D47" s="7" t="s">
        <v>87</v>
      </c>
      <c r="E47" s="7" t="s">
        <v>116</v>
      </c>
      <c r="F47" s="7">
        <v>1</v>
      </c>
      <c r="G47" s="7">
        <v>60.67</v>
      </c>
      <c r="H47" s="9">
        <f t="shared" si="3"/>
        <v>36.402000000000001</v>
      </c>
      <c r="I47" s="9">
        <v>50.2</v>
      </c>
      <c r="J47" s="9">
        <f t="shared" si="5"/>
        <v>20.080000000000002</v>
      </c>
      <c r="K47" s="9">
        <f t="shared" si="4"/>
        <v>56.481999999999999</v>
      </c>
      <c r="L47" s="7">
        <v>3</v>
      </c>
      <c r="M47" s="7"/>
    </row>
    <row r="48" spans="1:13" ht="53.25" customHeight="1">
      <c r="A48" s="6">
        <v>46</v>
      </c>
      <c r="B48" s="7" t="s">
        <v>121</v>
      </c>
      <c r="C48" s="7" t="s">
        <v>122</v>
      </c>
      <c r="D48" s="7" t="s">
        <v>123</v>
      </c>
      <c r="E48" s="7" t="s">
        <v>124</v>
      </c>
      <c r="F48" s="7">
        <v>1</v>
      </c>
      <c r="G48" s="7">
        <v>68</v>
      </c>
      <c r="H48" s="9">
        <f t="shared" si="3"/>
        <v>40.799999999999997</v>
      </c>
      <c r="I48" s="9">
        <v>83.6</v>
      </c>
      <c r="J48" s="9">
        <f t="shared" si="5"/>
        <v>33.44</v>
      </c>
      <c r="K48" s="9">
        <f t="shared" si="4"/>
        <v>74.239999999999995</v>
      </c>
      <c r="L48" s="7">
        <v>1</v>
      </c>
      <c r="M48" s="12" t="s">
        <v>17</v>
      </c>
    </row>
    <row r="49" spans="1:13" ht="51.75" customHeight="1">
      <c r="A49" s="6">
        <v>47</v>
      </c>
      <c r="B49" s="7" t="s">
        <v>125</v>
      </c>
      <c r="C49" s="7" t="s">
        <v>126</v>
      </c>
      <c r="D49" s="7" t="s">
        <v>123</v>
      </c>
      <c r="E49" s="7" t="s">
        <v>124</v>
      </c>
      <c r="F49" s="7">
        <v>1</v>
      </c>
      <c r="G49" s="7">
        <v>62.33</v>
      </c>
      <c r="H49" s="9">
        <f t="shared" si="3"/>
        <v>37.397999999999996</v>
      </c>
      <c r="I49" s="9">
        <v>74</v>
      </c>
      <c r="J49" s="9">
        <f t="shared" si="5"/>
        <v>29.6</v>
      </c>
      <c r="K49" s="9">
        <f t="shared" si="4"/>
        <v>66.99799999999999</v>
      </c>
      <c r="L49" s="7">
        <v>2</v>
      </c>
      <c r="M49" s="7"/>
    </row>
    <row r="50" spans="1:13" ht="28.5" customHeight="1">
      <c r="A50" s="6">
        <v>48</v>
      </c>
      <c r="B50" s="7" t="s">
        <v>127</v>
      </c>
      <c r="C50" s="7" t="s">
        <v>128</v>
      </c>
      <c r="D50" s="7" t="s">
        <v>123</v>
      </c>
      <c r="E50" s="7" t="s">
        <v>129</v>
      </c>
      <c r="F50" s="7">
        <v>3</v>
      </c>
      <c r="G50" s="7">
        <v>65.33</v>
      </c>
      <c r="H50" s="9">
        <f t="shared" si="3"/>
        <v>39.198</v>
      </c>
      <c r="I50" s="9">
        <v>84.6</v>
      </c>
      <c r="J50" s="9">
        <f t="shared" si="5"/>
        <v>33.839999999999996</v>
      </c>
      <c r="K50" s="9">
        <f t="shared" si="4"/>
        <v>73.037999999999997</v>
      </c>
      <c r="L50" s="7">
        <v>1</v>
      </c>
      <c r="M50" s="7" t="s">
        <v>17</v>
      </c>
    </row>
    <row r="51" spans="1:13" ht="28.5" customHeight="1">
      <c r="A51" s="6">
        <v>49</v>
      </c>
      <c r="B51" s="7" t="s">
        <v>130</v>
      </c>
      <c r="C51" s="7" t="s">
        <v>131</v>
      </c>
      <c r="D51" s="7" t="s">
        <v>123</v>
      </c>
      <c r="E51" s="7" t="s">
        <v>129</v>
      </c>
      <c r="F51" s="7">
        <v>3</v>
      </c>
      <c r="G51" s="7">
        <v>63.83</v>
      </c>
      <c r="H51" s="9">
        <f t="shared" si="3"/>
        <v>38.297999999999995</v>
      </c>
      <c r="I51" s="9">
        <v>85.4</v>
      </c>
      <c r="J51" s="9">
        <f t="shared" si="5"/>
        <v>34.160000000000004</v>
      </c>
      <c r="K51" s="9">
        <f t="shared" si="4"/>
        <v>72.457999999999998</v>
      </c>
      <c r="L51" s="7">
        <v>2</v>
      </c>
      <c r="M51" s="7" t="s">
        <v>17</v>
      </c>
    </row>
    <row r="52" spans="1:13" ht="28.5" customHeight="1">
      <c r="A52" s="6">
        <v>50</v>
      </c>
      <c r="B52" s="7" t="s">
        <v>132</v>
      </c>
      <c r="C52" s="7" t="s">
        <v>133</v>
      </c>
      <c r="D52" s="7" t="s">
        <v>123</v>
      </c>
      <c r="E52" s="7" t="s">
        <v>129</v>
      </c>
      <c r="F52" s="7">
        <v>3</v>
      </c>
      <c r="G52" s="7">
        <v>65.83</v>
      </c>
      <c r="H52" s="9">
        <f t="shared" si="3"/>
        <v>39.497999999999998</v>
      </c>
      <c r="I52" s="9">
        <v>82</v>
      </c>
      <c r="J52" s="9">
        <f t="shared" si="5"/>
        <v>32.800000000000004</v>
      </c>
      <c r="K52" s="9">
        <f t="shared" si="4"/>
        <v>72.298000000000002</v>
      </c>
      <c r="L52" s="7">
        <v>3</v>
      </c>
      <c r="M52" s="7" t="s">
        <v>17</v>
      </c>
    </row>
    <row r="53" spans="1:13" ht="28.5" customHeight="1">
      <c r="A53" s="6">
        <v>51</v>
      </c>
      <c r="B53" s="7" t="s">
        <v>134</v>
      </c>
      <c r="C53" s="7" t="s">
        <v>135</v>
      </c>
      <c r="D53" s="7" t="s">
        <v>123</v>
      </c>
      <c r="E53" s="7" t="s">
        <v>129</v>
      </c>
      <c r="F53" s="7">
        <v>3</v>
      </c>
      <c r="G53" s="7">
        <v>66.33</v>
      </c>
      <c r="H53" s="9">
        <f t="shared" si="3"/>
        <v>39.797999999999995</v>
      </c>
      <c r="I53" s="9">
        <v>79.400000000000006</v>
      </c>
      <c r="J53" s="9">
        <f t="shared" si="5"/>
        <v>31.760000000000005</v>
      </c>
      <c r="K53" s="9">
        <f t="shared" si="4"/>
        <v>71.557999999999993</v>
      </c>
      <c r="L53" s="7">
        <v>4</v>
      </c>
      <c r="M53" s="7"/>
    </row>
    <row r="54" spans="1:13" ht="28.5" customHeight="1">
      <c r="A54" s="6">
        <v>52</v>
      </c>
      <c r="B54" s="7" t="s">
        <v>136</v>
      </c>
      <c r="C54" s="7" t="s">
        <v>137</v>
      </c>
      <c r="D54" s="7" t="s">
        <v>123</v>
      </c>
      <c r="E54" s="7" t="s">
        <v>129</v>
      </c>
      <c r="F54" s="7">
        <v>3</v>
      </c>
      <c r="G54" s="7">
        <v>64</v>
      </c>
      <c r="H54" s="9">
        <f t="shared" si="3"/>
        <v>38.4</v>
      </c>
      <c r="I54" s="9">
        <v>81</v>
      </c>
      <c r="J54" s="9">
        <f t="shared" si="5"/>
        <v>32.4</v>
      </c>
      <c r="K54" s="9">
        <f t="shared" si="4"/>
        <v>70.8</v>
      </c>
      <c r="L54" s="7">
        <v>5</v>
      </c>
      <c r="M54" s="7"/>
    </row>
    <row r="55" spans="1:13" ht="28.5" customHeight="1">
      <c r="A55" s="6">
        <v>53</v>
      </c>
      <c r="B55" s="7" t="s">
        <v>138</v>
      </c>
      <c r="C55" s="7" t="s">
        <v>139</v>
      </c>
      <c r="D55" s="7" t="s">
        <v>123</v>
      </c>
      <c r="E55" s="7" t="s">
        <v>129</v>
      </c>
      <c r="F55" s="7">
        <v>3</v>
      </c>
      <c r="G55" s="7">
        <v>64.33</v>
      </c>
      <c r="H55" s="9">
        <f t="shared" si="3"/>
        <v>38.597999999999999</v>
      </c>
      <c r="I55" s="9">
        <v>80</v>
      </c>
      <c r="J55" s="9">
        <f t="shared" si="5"/>
        <v>32</v>
      </c>
      <c r="K55" s="9">
        <f t="shared" si="4"/>
        <v>70.597999999999999</v>
      </c>
      <c r="L55" s="7">
        <v>6</v>
      </c>
      <c r="M55" s="7"/>
    </row>
    <row r="56" spans="1:13" ht="28.5" customHeight="1">
      <c r="A56" s="6">
        <v>54</v>
      </c>
      <c r="B56" s="7" t="s">
        <v>140</v>
      </c>
      <c r="C56" s="7" t="s">
        <v>141</v>
      </c>
      <c r="D56" s="7" t="s">
        <v>123</v>
      </c>
      <c r="E56" s="7" t="s">
        <v>129</v>
      </c>
      <c r="F56" s="7">
        <v>3</v>
      </c>
      <c r="G56" s="7">
        <v>64.17</v>
      </c>
      <c r="H56" s="9">
        <f t="shared" si="3"/>
        <v>38.502000000000002</v>
      </c>
      <c r="I56" s="9">
        <v>79.599999999999994</v>
      </c>
      <c r="J56" s="9">
        <f t="shared" si="5"/>
        <v>31.84</v>
      </c>
      <c r="K56" s="9">
        <f t="shared" si="4"/>
        <v>70.341999999999999</v>
      </c>
      <c r="L56" s="7">
        <v>7</v>
      </c>
      <c r="M56" s="7"/>
    </row>
    <row r="57" spans="1:13" ht="28.5" customHeight="1">
      <c r="A57" s="6">
        <v>55</v>
      </c>
      <c r="B57" s="7" t="s">
        <v>142</v>
      </c>
      <c r="C57" s="7" t="s">
        <v>143</v>
      </c>
      <c r="D57" s="7" t="s">
        <v>123</v>
      </c>
      <c r="E57" s="7" t="s">
        <v>129</v>
      </c>
      <c r="F57" s="7">
        <v>3</v>
      </c>
      <c r="G57" s="7">
        <v>63.67</v>
      </c>
      <c r="H57" s="9">
        <f t="shared" si="3"/>
        <v>38.201999999999998</v>
      </c>
      <c r="I57" s="9">
        <v>79.400000000000006</v>
      </c>
      <c r="J57" s="9">
        <f t="shared" si="5"/>
        <v>31.760000000000005</v>
      </c>
      <c r="K57" s="9">
        <f t="shared" si="4"/>
        <v>69.962000000000003</v>
      </c>
      <c r="L57" s="7">
        <v>8</v>
      </c>
      <c r="M57" s="7"/>
    </row>
    <row r="58" spans="1:13" ht="28.5" customHeight="1">
      <c r="A58" s="6">
        <v>56</v>
      </c>
      <c r="B58" s="7" t="s">
        <v>144</v>
      </c>
      <c r="C58" s="7" t="s">
        <v>145</v>
      </c>
      <c r="D58" s="7" t="s">
        <v>123</v>
      </c>
      <c r="E58" s="7" t="s">
        <v>129</v>
      </c>
      <c r="F58" s="7">
        <v>3</v>
      </c>
      <c r="G58" s="7">
        <v>63</v>
      </c>
      <c r="H58" s="9">
        <f t="shared" si="3"/>
        <v>37.799999999999997</v>
      </c>
      <c r="I58" s="9">
        <v>78.599999999999994</v>
      </c>
      <c r="J58" s="9">
        <f t="shared" si="5"/>
        <v>31.439999999999998</v>
      </c>
      <c r="K58" s="9">
        <f t="shared" si="4"/>
        <v>69.239999999999995</v>
      </c>
      <c r="L58" s="7">
        <v>9</v>
      </c>
      <c r="M58" s="7"/>
    </row>
    <row r="59" spans="1:13" ht="28.5" customHeight="1">
      <c r="A59" s="6">
        <v>57</v>
      </c>
      <c r="B59" s="7" t="s">
        <v>146</v>
      </c>
      <c r="C59" s="7" t="s">
        <v>147</v>
      </c>
      <c r="D59" s="7" t="s">
        <v>123</v>
      </c>
      <c r="E59" s="7" t="s">
        <v>148</v>
      </c>
      <c r="F59" s="7">
        <v>4</v>
      </c>
      <c r="G59" s="7">
        <v>63</v>
      </c>
      <c r="H59" s="9">
        <f t="shared" si="3"/>
        <v>37.799999999999997</v>
      </c>
      <c r="I59" s="9">
        <v>86.2</v>
      </c>
      <c r="J59" s="9">
        <f t="shared" si="5"/>
        <v>34.480000000000004</v>
      </c>
      <c r="K59" s="9">
        <f t="shared" si="4"/>
        <v>72.28</v>
      </c>
      <c r="L59" s="7">
        <v>1</v>
      </c>
      <c r="M59" s="7" t="s">
        <v>17</v>
      </c>
    </row>
    <row r="60" spans="1:13" ht="28.5" customHeight="1">
      <c r="A60" s="6">
        <v>58</v>
      </c>
      <c r="B60" s="7" t="s">
        <v>149</v>
      </c>
      <c r="C60" s="7" t="s">
        <v>150</v>
      </c>
      <c r="D60" s="7" t="s">
        <v>123</v>
      </c>
      <c r="E60" s="7" t="s">
        <v>148</v>
      </c>
      <c r="F60" s="7">
        <v>4</v>
      </c>
      <c r="G60" s="7">
        <v>58.83</v>
      </c>
      <c r="H60" s="9">
        <f t="shared" si="3"/>
        <v>35.297999999999995</v>
      </c>
      <c r="I60" s="9">
        <v>88.3</v>
      </c>
      <c r="J60" s="9">
        <f t="shared" si="5"/>
        <v>35.32</v>
      </c>
      <c r="K60" s="9">
        <f t="shared" si="4"/>
        <v>70.617999999999995</v>
      </c>
      <c r="L60" s="7">
        <v>2</v>
      </c>
      <c r="M60" s="7" t="s">
        <v>17</v>
      </c>
    </row>
    <row r="61" spans="1:13" ht="28.5" customHeight="1">
      <c r="A61" s="6">
        <v>59</v>
      </c>
      <c r="B61" s="7" t="s">
        <v>151</v>
      </c>
      <c r="C61" s="7" t="s">
        <v>152</v>
      </c>
      <c r="D61" s="7" t="s">
        <v>123</v>
      </c>
      <c r="E61" s="7" t="s">
        <v>148</v>
      </c>
      <c r="F61" s="7">
        <v>4</v>
      </c>
      <c r="G61" s="7">
        <v>65</v>
      </c>
      <c r="H61" s="9">
        <f t="shared" si="3"/>
        <v>39</v>
      </c>
      <c r="I61" s="9">
        <v>78.2</v>
      </c>
      <c r="J61" s="9">
        <f t="shared" si="5"/>
        <v>31.28</v>
      </c>
      <c r="K61" s="9">
        <f t="shared" si="4"/>
        <v>70.28</v>
      </c>
      <c r="L61" s="7">
        <v>3</v>
      </c>
      <c r="M61" s="7" t="s">
        <v>17</v>
      </c>
    </row>
    <row r="62" spans="1:13" ht="28.5" customHeight="1">
      <c r="A62" s="6">
        <v>60</v>
      </c>
      <c r="B62" s="7" t="s">
        <v>153</v>
      </c>
      <c r="C62" s="7" t="s">
        <v>154</v>
      </c>
      <c r="D62" s="7" t="s">
        <v>123</v>
      </c>
      <c r="E62" s="7" t="s">
        <v>148</v>
      </c>
      <c r="F62" s="7">
        <v>4</v>
      </c>
      <c r="G62" s="7">
        <v>60.67</v>
      </c>
      <c r="H62" s="9">
        <f t="shared" si="3"/>
        <v>36.402000000000001</v>
      </c>
      <c r="I62" s="9">
        <v>83.8</v>
      </c>
      <c r="J62" s="9">
        <f t="shared" si="5"/>
        <v>33.520000000000003</v>
      </c>
      <c r="K62" s="9">
        <f t="shared" si="4"/>
        <v>69.921999999999997</v>
      </c>
      <c r="L62" s="7">
        <v>4</v>
      </c>
      <c r="M62" s="7" t="s">
        <v>17</v>
      </c>
    </row>
    <row r="63" spans="1:13" ht="28.5" customHeight="1">
      <c r="A63" s="6">
        <v>61</v>
      </c>
      <c r="B63" s="7" t="s">
        <v>155</v>
      </c>
      <c r="C63" s="7" t="s">
        <v>156</v>
      </c>
      <c r="D63" s="7" t="s">
        <v>123</v>
      </c>
      <c r="E63" s="7" t="s">
        <v>148</v>
      </c>
      <c r="F63" s="7">
        <v>4</v>
      </c>
      <c r="G63" s="7">
        <v>59</v>
      </c>
      <c r="H63" s="9">
        <f t="shared" si="3"/>
        <v>35.4</v>
      </c>
      <c r="I63" s="9">
        <v>85.8</v>
      </c>
      <c r="J63" s="9">
        <f t="shared" si="5"/>
        <v>34.32</v>
      </c>
      <c r="K63" s="9">
        <f t="shared" si="4"/>
        <v>69.72</v>
      </c>
      <c r="L63" s="7">
        <v>5</v>
      </c>
      <c r="M63" s="7"/>
    </row>
    <row r="64" spans="1:13" ht="28.5" customHeight="1">
      <c r="A64" s="6">
        <v>62</v>
      </c>
      <c r="B64" s="7" t="s">
        <v>157</v>
      </c>
      <c r="C64" s="7" t="s">
        <v>158</v>
      </c>
      <c r="D64" s="7" t="s">
        <v>123</v>
      </c>
      <c r="E64" s="7" t="s">
        <v>148</v>
      </c>
      <c r="F64" s="7">
        <v>4</v>
      </c>
      <c r="G64" s="7">
        <v>64.33</v>
      </c>
      <c r="H64" s="9">
        <f t="shared" si="3"/>
        <v>38.597999999999999</v>
      </c>
      <c r="I64" s="9">
        <v>76.599999999999994</v>
      </c>
      <c r="J64" s="9">
        <f t="shared" si="5"/>
        <v>30.64</v>
      </c>
      <c r="K64" s="9">
        <f t="shared" si="4"/>
        <v>69.238</v>
      </c>
      <c r="L64" s="7">
        <v>6</v>
      </c>
      <c r="M64" s="7"/>
    </row>
    <row r="65" spans="1:13" ht="28.5" customHeight="1">
      <c r="A65" s="6">
        <v>63</v>
      </c>
      <c r="B65" s="7" t="s">
        <v>159</v>
      </c>
      <c r="C65" s="7" t="s">
        <v>160</v>
      </c>
      <c r="D65" s="7" t="s">
        <v>123</v>
      </c>
      <c r="E65" s="7" t="s">
        <v>148</v>
      </c>
      <c r="F65" s="7">
        <v>4</v>
      </c>
      <c r="G65" s="7">
        <v>60</v>
      </c>
      <c r="H65" s="9">
        <f t="shared" si="3"/>
        <v>36</v>
      </c>
      <c r="I65" s="9">
        <v>82.4</v>
      </c>
      <c r="J65" s="9">
        <f t="shared" si="5"/>
        <v>32.96</v>
      </c>
      <c r="K65" s="9">
        <f t="shared" si="4"/>
        <v>68.960000000000008</v>
      </c>
      <c r="L65" s="7">
        <v>7</v>
      </c>
      <c r="M65" s="7"/>
    </row>
    <row r="66" spans="1:13" ht="28.5" customHeight="1">
      <c r="A66" s="6">
        <v>64</v>
      </c>
      <c r="B66" s="7" t="s">
        <v>161</v>
      </c>
      <c r="C66" s="7" t="s">
        <v>162</v>
      </c>
      <c r="D66" s="7" t="s">
        <v>123</v>
      </c>
      <c r="E66" s="7" t="s">
        <v>148</v>
      </c>
      <c r="F66" s="7">
        <v>4</v>
      </c>
      <c r="G66" s="7">
        <v>60</v>
      </c>
      <c r="H66" s="9">
        <f t="shared" si="3"/>
        <v>36</v>
      </c>
      <c r="I66" s="9">
        <v>80.8</v>
      </c>
      <c r="J66" s="9">
        <f t="shared" si="5"/>
        <v>32.32</v>
      </c>
      <c r="K66" s="9">
        <f t="shared" si="4"/>
        <v>68.319999999999993</v>
      </c>
      <c r="L66" s="7">
        <v>8</v>
      </c>
      <c r="M66" s="7"/>
    </row>
    <row r="67" spans="1:13" ht="28.5" customHeight="1">
      <c r="A67" s="6">
        <v>65</v>
      </c>
      <c r="B67" s="7" t="s">
        <v>163</v>
      </c>
      <c r="C67" s="7" t="s">
        <v>164</v>
      </c>
      <c r="D67" s="7" t="s">
        <v>123</v>
      </c>
      <c r="E67" s="7" t="s">
        <v>148</v>
      </c>
      <c r="F67" s="7">
        <v>4</v>
      </c>
      <c r="G67" s="7">
        <v>58.17</v>
      </c>
      <c r="H67" s="9">
        <f t="shared" ref="H67:H98" si="6">G67*0.6</f>
        <v>34.902000000000001</v>
      </c>
      <c r="I67" s="9">
        <v>83.2</v>
      </c>
      <c r="J67" s="9">
        <f t="shared" si="5"/>
        <v>33.28</v>
      </c>
      <c r="K67" s="9">
        <f t="shared" ref="K67:K98" si="7">H67+J67</f>
        <v>68.182000000000002</v>
      </c>
      <c r="L67" s="7">
        <v>9</v>
      </c>
      <c r="M67" s="7"/>
    </row>
    <row r="68" spans="1:13" ht="28.5" customHeight="1">
      <c r="A68" s="6">
        <v>66</v>
      </c>
      <c r="B68" s="7" t="s">
        <v>165</v>
      </c>
      <c r="C68" s="7" t="s">
        <v>166</v>
      </c>
      <c r="D68" s="7" t="s">
        <v>123</v>
      </c>
      <c r="E68" s="7" t="s">
        <v>148</v>
      </c>
      <c r="F68" s="7">
        <v>4</v>
      </c>
      <c r="G68" s="7">
        <v>58.33</v>
      </c>
      <c r="H68" s="9">
        <f t="shared" si="6"/>
        <v>34.997999999999998</v>
      </c>
      <c r="I68" s="9">
        <v>80.8</v>
      </c>
      <c r="J68" s="9">
        <f t="shared" si="5"/>
        <v>32.32</v>
      </c>
      <c r="K68" s="9">
        <f t="shared" si="7"/>
        <v>67.317999999999998</v>
      </c>
      <c r="L68" s="7">
        <v>10</v>
      </c>
      <c r="M68" s="7"/>
    </row>
    <row r="69" spans="1:13" ht="28.5" customHeight="1">
      <c r="A69" s="6">
        <v>67</v>
      </c>
      <c r="B69" s="7" t="s">
        <v>167</v>
      </c>
      <c r="C69" s="7" t="s">
        <v>168</v>
      </c>
      <c r="D69" s="7" t="s">
        <v>123</v>
      </c>
      <c r="E69" s="7" t="s">
        <v>148</v>
      </c>
      <c r="F69" s="7">
        <v>4</v>
      </c>
      <c r="G69" s="7">
        <v>60.33</v>
      </c>
      <c r="H69" s="9">
        <f t="shared" si="6"/>
        <v>36.198</v>
      </c>
      <c r="I69" s="9">
        <v>72.2</v>
      </c>
      <c r="J69" s="9">
        <f t="shared" si="5"/>
        <v>28.880000000000003</v>
      </c>
      <c r="K69" s="9">
        <f t="shared" si="7"/>
        <v>65.078000000000003</v>
      </c>
      <c r="L69" s="7">
        <v>11</v>
      </c>
      <c r="M69" s="7"/>
    </row>
    <row r="70" spans="1:13" ht="28.5" customHeight="1">
      <c r="A70" s="6">
        <v>68</v>
      </c>
      <c r="B70" s="7" t="s">
        <v>169</v>
      </c>
      <c r="C70" s="7" t="s">
        <v>170</v>
      </c>
      <c r="D70" s="7" t="s">
        <v>123</v>
      </c>
      <c r="E70" s="7" t="s">
        <v>148</v>
      </c>
      <c r="F70" s="7">
        <v>4</v>
      </c>
      <c r="G70" s="7">
        <v>58.33</v>
      </c>
      <c r="H70" s="9">
        <f t="shared" si="6"/>
        <v>34.997999999999998</v>
      </c>
      <c r="I70" s="9">
        <v>72.400000000000006</v>
      </c>
      <c r="J70" s="9">
        <f t="shared" si="5"/>
        <v>28.960000000000004</v>
      </c>
      <c r="K70" s="9">
        <f t="shared" si="7"/>
        <v>63.957999999999998</v>
      </c>
      <c r="L70" s="7">
        <v>12</v>
      </c>
      <c r="M70" s="7"/>
    </row>
    <row r="71" spans="1:13" ht="28.5" customHeight="1">
      <c r="A71" s="6">
        <v>69</v>
      </c>
      <c r="B71" s="7" t="s">
        <v>171</v>
      </c>
      <c r="C71" s="7" t="s">
        <v>172</v>
      </c>
      <c r="D71" s="7" t="s">
        <v>123</v>
      </c>
      <c r="E71" s="7" t="s">
        <v>173</v>
      </c>
      <c r="F71" s="7">
        <v>3</v>
      </c>
      <c r="G71" s="7">
        <v>71.33</v>
      </c>
      <c r="H71" s="9">
        <f t="shared" si="6"/>
        <v>42.797999999999995</v>
      </c>
      <c r="I71" s="9">
        <v>86.1</v>
      </c>
      <c r="J71" s="9">
        <f t="shared" si="5"/>
        <v>34.44</v>
      </c>
      <c r="K71" s="9">
        <f t="shared" si="7"/>
        <v>77.238</v>
      </c>
      <c r="L71" s="7">
        <v>1</v>
      </c>
      <c r="M71" s="7" t="s">
        <v>17</v>
      </c>
    </row>
    <row r="72" spans="1:13" ht="28.5" customHeight="1">
      <c r="A72" s="6">
        <v>70</v>
      </c>
      <c r="B72" s="7" t="s">
        <v>174</v>
      </c>
      <c r="C72" s="7" t="s">
        <v>175</v>
      </c>
      <c r="D72" s="7" t="s">
        <v>123</v>
      </c>
      <c r="E72" s="7" t="s">
        <v>173</v>
      </c>
      <c r="F72" s="7">
        <v>3</v>
      </c>
      <c r="G72" s="7">
        <v>64.17</v>
      </c>
      <c r="H72" s="9">
        <f t="shared" si="6"/>
        <v>38.502000000000002</v>
      </c>
      <c r="I72" s="9">
        <v>87.2</v>
      </c>
      <c r="J72" s="9">
        <f t="shared" si="5"/>
        <v>34.880000000000003</v>
      </c>
      <c r="K72" s="9">
        <f t="shared" si="7"/>
        <v>73.382000000000005</v>
      </c>
      <c r="L72" s="7">
        <v>2</v>
      </c>
      <c r="M72" s="7" t="s">
        <v>17</v>
      </c>
    </row>
    <row r="73" spans="1:13" ht="28.5" customHeight="1">
      <c r="A73" s="6">
        <v>71</v>
      </c>
      <c r="B73" s="7" t="s">
        <v>176</v>
      </c>
      <c r="C73" s="7" t="s">
        <v>177</v>
      </c>
      <c r="D73" s="7" t="s">
        <v>123</v>
      </c>
      <c r="E73" s="7" t="s">
        <v>173</v>
      </c>
      <c r="F73" s="7">
        <v>3</v>
      </c>
      <c r="G73" s="7">
        <v>61.33</v>
      </c>
      <c r="H73" s="9">
        <f t="shared" si="6"/>
        <v>36.797999999999995</v>
      </c>
      <c r="I73" s="9">
        <v>87.7</v>
      </c>
      <c r="J73" s="9">
        <f t="shared" si="5"/>
        <v>35.080000000000005</v>
      </c>
      <c r="K73" s="9">
        <f t="shared" si="7"/>
        <v>71.878</v>
      </c>
      <c r="L73" s="7">
        <v>3</v>
      </c>
      <c r="M73" s="13" t="s">
        <v>17</v>
      </c>
    </row>
    <row r="74" spans="1:13" ht="28.5" customHeight="1">
      <c r="A74" s="6">
        <v>72</v>
      </c>
      <c r="B74" s="7" t="s">
        <v>178</v>
      </c>
      <c r="C74" s="7" t="s">
        <v>179</v>
      </c>
      <c r="D74" s="7" t="s">
        <v>123</v>
      </c>
      <c r="E74" s="7" t="s">
        <v>173</v>
      </c>
      <c r="F74" s="7">
        <v>3</v>
      </c>
      <c r="G74" s="7">
        <v>62.67</v>
      </c>
      <c r="H74" s="9">
        <f t="shared" si="6"/>
        <v>37.601999999999997</v>
      </c>
      <c r="I74" s="9">
        <v>84.8</v>
      </c>
      <c r="J74" s="9">
        <f t="shared" si="5"/>
        <v>33.92</v>
      </c>
      <c r="K74" s="9">
        <f t="shared" si="7"/>
        <v>71.521999999999991</v>
      </c>
      <c r="L74" s="7">
        <v>4</v>
      </c>
      <c r="M74" s="7"/>
    </row>
    <row r="75" spans="1:13" ht="28.5" customHeight="1">
      <c r="A75" s="6">
        <v>73</v>
      </c>
      <c r="B75" s="7" t="s">
        <v>180</v>
      </c>
      <c r="C75" s="7" t="s">
        <v>181</v>
      </c>
      <c r="D75" s="7" t="s">
        <v>123</v>
      </c>
      <c r="E75" s="7" t="s">
        <v>173</v>
      </c>
      <c r="F75" s="7">
        <v>3</v>
      </c>
      <c r="G75" s="7">
        <v>64.5</v>
      </c>
      <c r="H75" s="9">
        <f t="shared" si="6"/>
        <v>38.699999999999996</v>
      </c>
      <c r="I75" s="9">
        <v>79.599999999999994</v>
      </c>
      <c r="J75" s="9">
        <f t="shared" si="5"/>
        <v>31.84</v>
      </c>
      <c r="K75" s="9">
        <f t="shared" si="7"/>
        <v>70.539999999999992</v>
      </c>
      <c r="L75" s="7">
        <v>5</v>
      </c>
      <c r="M75" s="7"/>
    </row>
    <row r="76" spans="1:13" ht="28.5" customHeight="1">
      <c r="A76" s="6">
        <v>74</v>
      </c>
      <c r="B76" s="7" t="s">
        <v>182</v>
      </c>
      <c r="C76" s="7" t="s">
        <v>183</v>
      </c>
      <c r="D76" s="7" t="s">
        <v>123</v>
      </c>
      <c r="E76" s="7" t="s">
        <v>173</v>
      </c>
      <c r="F76" s="7">
        <v>3</v>
      </c>
      <c r="G76" s="7">
        <v>62.5</v>
      </c>
      <c r="H76" s="9">
        <f t="shared" si="6"/>
        <v>37.5</v>
      </c>
      <c r="I76" s="9">
        <v>82.1</v>
      </c>
      <c r="J76" s="9">
        <f t="shared" si="5"/>
        <v>32.839999999999996</v>
      </c>
      <c r="K76" s="9">
        <f t="shared" si="7"/>
        <v>70.34</v>
      </c>
      <c r="L76" s="7">
        <v>6</v>
      </c>
      <c r="M76" s="7"/>
    </row>
    <row r="77" spans="1:13" ht="28.5" customHeight="1">
      <c r="A77" s="6">
        <v>75</v>
      </c>
      <c r="B77" s="7" t="s">
        <v>184</v>
      </c>
      <c r="C77" s="7" t="s">
        <v>185</v>
      </c>
      <c r="D77" s="7" t="s">
        <v>123</v>
      </c>
      <c r="E77" s="7" t="s">
        <v>173</v>
      </c>
      <c r="F77" s="7">
        <v>3</v>
      </c>
      <c r="G77" s="7">
        <v>61.83</v>
      </c>
      <c r="H77" s="9">
        <f t="shared" si="6"/>
        <v>37.097999999999999</v>
      </c>
      <c r="I77" s="9">
        <v>81</v>
      </c>
      <c r="J77" s="9">
        <f t="shared" si="5"/>
        <v>32.4</v>
      </c>
      <c r="K77" s="9">
        <f t="shared" si="7"/>
        <v>69.49799999999999</v>
      </c>
      <c r="L77" s="7">
        <v>7</v>
      </c>
      <c r="M77" s="7"/>
    </row>
    <row r="78" spans="1:13" ht="28.5" customHeight="1">
      <c r="A78" s="6">
        <v>76</v>
      </c>
      <c r="B78" s="7" t="s">
        <v>186</v>
      </c>
      <c r="C78" s="7" t="s">
        <v>187</v>
      </c>
      <c r="D78" s="7" t="s">
        <v>123</v>
      </c>
      <c r="E78" s="7" t="s">
        <v>173</v>
      </c>
      <c r="F78" s="7">
        <v>3</v>
      </c>
      <c r="G78" s="7">
        <v>61</v>
      </c>
      <c r="H78" s="9">
        <f t="shared" si="6"/>
        <v>36.6</v>
      </c>
      <c r="I78" s="9">
        <v>82.1</v>
      </c>
      <c r="J78" s="9">
        <f t="shared" si="5"/>
        <v>32.839999999999996</v>
      </c>
      <c r="K78" s="9">
        <f t="shared" si="7"/>
        <v>69.44</v>
      </c>
      <c r="L78" s="7">
        <v>8</v>
      </c>
      <c r="M78" s="7"/>
    </row>
    <row r="79" spans="1:13" ht="28.5" customHeight="1">
      <c r="A79" s="6">
        <v>77</v>
      </c>
      <c r="B79" s="7" t="s">
        <v>188</v>
      </c>
      <c r="C79" s="7" t="s">
        <v>189</v>
      </c>
      <c r="D79" s="7" t="s">
        <v>123</v>
      </c>
      <c r="E79" s="7" t="s">
        <v>173</v>
      </c>
      <c r="F79" s="7">
        <v>3</v>
      </c>
      <c r="G79" s="7">
        <v>64.33</v>
      </c>
      <c r="H79" s="9">
        <f t="shared" si="6"/>
        <v>38.597999999999999</v>
      </c>
      <c r="I79" s="9">
        <v>-1</v>
      </c>
      <c r="J79" s="9">
        <v>0</v>
      </c>
      <c r="K79" s="9">
        <f t="shared" si="7"/>
        <v>38.597999999999999</v>
      </c>
      <c r="L79" s="7">
        <v>9</v>
      </c>
      <c r="M79" s="7"/>
    </row>
    <row r="80" spans="1:13" ht="28.5" customHeight="1">
      <c r="A80" s="6">
        <v>78</v>
      </c>
      <c r="B80" s="7" t="s">
        <v>190</v>
      </c>
      <c r="C80" s="7" t="s">
        <v>191</v>
      </c>
      <c r="D80" s="7" t="s">
        <v>123</v>
      </c>
      <c r="E80" s="7" t="s">
        <v>192</v>
      </c>
      <c r="F80" s="7">
        <v>4</v>
      </c>
      <c r="G80" s="7">
        <v>67</v>
      </c>
      <c r="H80" s="9">
        <f t="shared" si="6"/>
        <v>40.199999999999996</v>
      </c>
      <c r="I80" s="9">
        <v>87</v>
      </c>
      <c r="J80" s="9">
        <f t="shared" ref="J80:J89" si="8">I80*0.4</f>
        <v>34.800000000000004</v>
      </c>
      <c r="K80" s="9">
        <f t="shared" si="7"/>
        <v>75</v>
      </c>
      <c r="L80" s="7">
        <v>1</v>
      </c>
      <c r="M80" s="7" t="s">
        <v>17</v>
      </c>
    </row>
    <row r="81" spans="1:13" ht="28.5" customHeight="1">
      <c r="A81" s="6">
        <v>79</v>
      </c>
      <c r="B81" s="7" t="s">
        <v>193</v>
      </c>
      <c r="C81" s="7" t="s">
        <v>194</v>
      </c>
      <c r="D81" s="7" t="s">
        <v>123</v>
      </c>
      <c r="E81" s="7" t="s">
        <v>192</v>
      </c>
      <c r="F81" s="7">
        <v>4</v>
      </c>
      <c r="G81" s="7">
        <v>66</v>
      </c>
      <c r="H81" s="9">
        <f t="shared" si="6"/>
        <v>39.6</v>
      </c>
      <c r="I81" s="9">
        <v>86.4</v>
      </c>
      <c r="J81" s="9">
        <f t="shared" si="8"/>
        <v>34.56</v>
      </c>
      <c r="K81" s="9">
        <f t="shared" si="7"/>
        <v>74.16</v>
      </c>
      <c r="L81" s="7">
        <v>2</v>
      </c>
      <c r="M81" s="7" t="s">
        <v>17</v>
      </c>
    </row>
    <row r="82" spans="1:13" ht="28.5" customHeight="1">
      <c r="A82" s="6">
        <v>80</v>
      </c>
      <c r="B82" s="7" t="s">
        <v>195</v>
      </c>
      <c r="C82" s="7" t="s">
        <v>196</v>
      </c>
      <c r="D82" s="7" t="s">
        <v>123</v>
      </c>
      <c r="E82" s="7" t="s">
        <v>192</v>
      </c>
      <c r="F82" s="7">
        <v>4</v>
      </c>
      <c r="G82" s="7">
        <v>67</v>
      </c>
      <c r="H82" s="9">
        <f t="shared" si="6"/>
        <v>40.199999999999996</v>
      </c>
      <c r="I82" s="9">
        <v>84.6</v>
      </c>
      <c r="J82" s="9">
        <f t="shared" si="8"/>
        <v>33.839999999999996</v>
      </c>
      <c r="K82" s="9">
        <f t="shared" si="7"/>
        <v>74.039999999999992</v>
      </c>
      <c r="L82" s="7">
        <v>3</v>
      </c>
      <c r="M82" s="7" t="s">
        <v>17</v>
      </c>
    </row>
    <row r="83" spans="1:13" ht="28.5" customHeight="1">
      <c r="A83" s="6">
        <v>81</v>
      </c>
      <c r="B83" s="7" t="s">
        <v>197</v>
      </c>
      <c r="C83" s="7" t="s">
        <v>198</v>
      </c>
      <c r="D83" s="7" t="s">
        <v>123</v>
      </c>
      <c r="E83" s="7" t="s">
        <v>192</v>
      </c>
      <c r="F83" s="7">
        <v>4</v>
      </c>
      <c r="G83" s="7">
        <v>65.67</v>
      </c>
      <c r="H83" s="9">
        <f t="shared" si="6"/>
        <v>39.402000000000001</v>
      </c>
      <c r="I83" s="9">
        <v>86.2</v>
      </c>
      <c r="J83" s="9">
        <f t="shared" si="8"/>
        <v>34.480000000000004</v>
      </c>
      <c r="K83" s="9">
        <f t="shared" si="7"/>
        <v>73.882000000000005</v>
      </c>
      <c r="L83" s="7">
        <v>4</v>
      </c>
      <c r="M83" s="13" t="s">
        <v>17</v>
      </c>
    </row>
    <row r="84" spans="1:13" ht="28.5" customHeight="1">
      <c r="A84" s="6">
        <v>82</v>
      </c>
      <c r="B84" s="7" t="s">
        <v>199</v>
      </c>
      <c r="C84" s="7" t="s">
        <v>200</v>
      </c>
      <c r="D84" s="7" t="s">
        <v>123</v>
      </c>
      <c r="E84" s="7" t="s">
        <v>192</v>
      </c>
      <c r="F84" s="7">
        <v>4</v>
      </c>
      <c r="G84" s="7">
        <v>63</v>
      </c>
      <c r="H84" s="9">
        <f t="shared" si="6"/>
        <v>37.799999999999997</v>
      </c>
      <c r="I84" s="9">
        <v>88.6</v>
      </c>
      <c r="J84" s="9">
        <f t="shared" si="8"/>
        <v>35.44</v>
      </c>
      <c r="K84" s="9">
        <f t="shared" si="7"/>
        <v>73.239999999999995</v>
      </c>
      <c r="L84" s="7">
        <v>5</v>
      </c>
      <c r="M84" s="7"/>
    </row>
    <row r="85" spans="1:13" ht="28.5" customHeight="1">
      <c r="A85" s="6">
        <v>83</v>
      </c>
      <c r="B85" s="7" t="s">
        <v>201</v>
      </c>
      <c r="C85" s="7" t="s">
        <v>202</v>
      </c>
      <c r="D85" s="7" t="s">
        <v>123</v>
      </c>
      <c r="E85" s="7" t="s">
        <v>192</v>
      </c>
      <c r="F85" s="7">
        <v>4</v>
      </c>
      <c r="G85" s="7">
        <v>65</v>
      </c>
      <c r="H85" s="9">
        <f t="shared" si="6"/>
        <v>39</v>
      </c>
      <c r="I85" s="9">
        <v>85.2</v>
      </c>
      <c r="J85" s="9">
        <f t="shared" si="8"/>
        <v>34.080000000000005</v>
      </c>
      <c r="K85" s="9">
        <f t="shared" si="7"/>
        <v>73.080000000000013</v>
      </c>
      <c r="L85" s="7">
        <v>6</v>
      </c>
      <c r="M85" s="7"/>
    </row>
    <row r="86" spans="1:13" ht="28.5" customHeight="1">
      <c r="A86" s="6">
        <v>84</v>
      </c>
      <c r="B86" s="7" t="s">
        <v>203</v>
      </c>
      <c r="C86" s="7" t="s">
        <v>204</v>
      </c>
      <c r="D86" s="7" t="s">
        <v>123</v>
      </c>
      <c r="E86" s="7" t="s">
        <v>192</v>
      </c>
      <c r="F86" s="7">
        <v>4</v>
      </c>
      <c r="G86" s="7">
        <v>66</v>
      </c>
      <c r="H86" s="9">
        <f t="shared" si="6"/>
        <v>39.6</v>
      </c>
      <c r="I86" s="9">
        <v>81</v>
      </c>
      <c r="J86" s="9">
        <f t="shared" si="8"/>
        <v>32.4</v>
      </c>
      <c r="K86" s="9">
        <f t="shared" si="7"/>
        <v>72</v>
      </c>
      <c r="L86" s="7">
        <v>7</v>
      </c>
      <c r="M86" s="7"/>
    </row>
    <row r="87" spans="1:13" ht="28.5" customHeight="1">
      <c r="A87" s="6">
        <v>85</v>
      </c>
      <c r="B87" s="7" t="s">
        <v>205</v>
      </c>
      <c r="C87" s="7" t="s">
        <v>206</v>
      </c>
      <c r="D87" s="7" t="s">
        <v>123</v>
      </c>
      <c r="E87" s="7" t="s">
        <v>192</v>
      </c>
      <c r="F87" s="7">
        <v>4</v>
      </c>
      <c r="G87" s="7">
        <v>64.17</v>
      </c>
      <c r="H87" s="9">
        <f t="shared" si="6"/>
        <v>38.502000000000002</v>
      </c>
      <c r="I87" s="9">
        <v>83.2</v>
      </c>
      <c r="J87" s="9">
        <f t="shared" si="8"/>
        <v>33.28</v>
      </c>
      <c r="K87" s="9">
        <f t="shared" si="7"/>
        <v>71.782000000000011</v>
      </c>
      <c r="L87" s="7">
        <v>8</v>
      </c>
      <c r="M87" s="7"/>
    </row>
    <row r="88" spans="1:13" ht="28.5" customHeight="1">
      <c r="A88" s="6">
        <v>86</v>
      </c>
      <c r="B88" s="7" t="s">
        <v>207</v>
      </c>
      <c r="C88" s="7" t="s">
        <v>208</v>
      </c>
      <c r="D88" s="7" t="s">
        <v>123</v>
      </c>
      <c r="E88" s="7" t="s">
        <v>192</v>
      </c>
      <c r="F88" s="7">
        <v>4</v>
      </c>
      <c r="G88" s="7">
        <v>65.5</v>
      </c>
      <c r="H88" s="9">
        <f t="shared" si="6"/>
        <v>39.299999999999997</v>
      </c>
      <c r="I88" s="9">
        <v>80.8</v>
      </c>
      <c r="J88" s="9">
        <f t="shared" si="8"/>
        <v>32.32</v>
      </c>
      <c r="K88" s="9">
        <f t="shared" si="7"/>
        <v>71.62</v>
      </c>
      <c r="L88" s="7">
        <v>9</v>
      </c>
      <c r="M88" s="7"/>
    </row>
    <row r="89" spans="1:13" ht="28.5" customHeight="1">
      <c r="A89" s="6">
        <v>87</v>
      </c>
      <c r="B89" s="10" t="s">
        <v>209</v>
      </c>
      <c r="C89" s="10" t="s">
        <v>210</v>
      </c>
      <c r="D89" s="10" t="s">
        <v>123</v>
      </c>
      <c r="E89" s="11" t="s">
        <v>192</v>
      </c>
      <c r="F89" s="10">
        <v>4</v>
      </c>
      <c r="G89" s="10">
        <v>62.5</v>
      </c>
      <c r="H89" s="9">
        <f t="shared" si="6"/>
        <v>37.5</v>
      </c>
      <c r="I89" s="9">
        <v>80.8</v>
      </c>
      <c r="J89" s="9">
        <f t="shared" si="8"/>
        <v>32.32</v>
      </c>
      <c r="K89" s="9">
        <f t="shared" si="7"/>
        <v>69.819999999999993</v>
      </c>
      <c r="L89" s="10">
        <v>10</v>
      </c>
      <c r="M89" s="10"/>
    </row>
    <row r="90" spans="1:13" ht="28.5" customHeight="1">
      <c r="A90" s="6">
        <v>88</v>
      </c>
      <c r="B90" s="7" t="s">
        <v>211</v>
      </c>
      <c r="C90" s="7" t="s">
        <v>212</v>
      </c>
      <c r="D90" s="7" t="s">
        <v>123</v>
      </c>
      <c r="E90" s="7" t="s">
        <v>192</v>
      </c>
      <c r="F90" s="7">
        <v>4</v>
      </c>
      <c r="G90" s="7">
        <v>66.83</v>
      </c>
      <c r="H90" s="9">
        <f t="shared" si="6"/>
        <v>40.097999999999999</v>
      </c>
      <c r="I90" s="9">
        <v>-1</v>
      </c>
      <c r="J90" s="9">
        <v>0</v>
      </c>
      <c r="K90" s="9">
        <f t="shared" si="7"/>
        <v>40.097999999999999</v>
      </c>
      <c r="L90" s="7">
        <v>11</v>
      </c>
      <c r="M90" s="7"/>
    </row>
    <row r="91" spans="1:13" ht="28.5" customHeight="1">
      <c r="A91" s="6">
        <v>89</v>
      </c>
      <c r="B91" s="7" t="s">
        <v>213</v>
      </c>
      <c r="C91" s="7" t="s">
        <v>214</v>
      </c>
      <c r="D91" s="7" t="s">
        <v>123</v>
      </c>
      <c r="E91" s="7" t="s">
        <v>192</v>
      </c>
      <c r="F91" s="7">
        <v>4</v>
      </c>
      <c r="G91" s="7">
        <v>62.83</v>
      </c>
      <c r="H91" s="9">
        <f t="shared" si="6"/>
        <v>37.698</v>
      </c>
      <c r="I91" s="9">
        <v>-1</v>
      </c>
      <c r="J91" s="9">
        <v>0</v>
      </c>
      <c r="K91" s="9">
        <f t="shared" si="7"/>
        <v>37.698</v>
      </c>
      <c r="L91" s="7">
        <v>12</v>
      </c>
      <c r="M91" s="7"/>
    </row>
    <row r="92" spans="1:13" ht="28.5" customHeight="1">
      <c r="A92" s="6">
        <v>90</v>
      </c>
      <c r="B92" s="7" t="s">
        <v>215</v>
      </c>
      <c r="C92" s="7" t="s">
        <v>216</v>
      </c>
      <c r="D92" s="7" t="s">
        <v>123</v>
      </c>
      <c r="E92" s="7" t="s">
        <v>217</v>
      </c>
      <c r="F92" s="7">
        <v>2</v>
      </c>
      <c r="G92" s="7">
        <v>63.83</v>
      </c>
      <c r="H92" s="9">
        <f t="shared" si="6"/>
        <v>38.297999999999995</v>
      </c>
      <c r="I92" s="9">
        <v>88.4</v>
      </c>
      <c r="J92" s="9">
        <f t="shared" ref="J92:J105" si="9">I92*0.4</f>
        <v>35.360000000000007</v>
      </c>
      <c r="K92" s="9">
        <f t="shared" si="7"/>
        <v>73.658000000000001</v>
      </c>
      <c r="L92" s="7">
        <v>1</v>
      </c>
      <c r="M92" s="7" t="s">
        <v>17</v>
      </c>
    </row>
    <row r="93" spans="1:13" ht="28.5" customHeight="1">
      <c r="A93" s="6">
        <v>91</v>
      </c>
      <c r="B93" s="7" t="s">
        <v>218</v>
      </c>
      <c r="C93" s="7" t="s">
        <v>219</v>
      </c>
      <c r="D93" s="7" t="s">
        <v>123</v>
      </c>
      <c r="E93" s="7" t="s">
        <v>217</v>
      </c>
      <c r="F93" s="7">
        <v>2</v>
      </c>
      <c r="G93" s="7">
        <v>66.33</v>
      </c>
      <c r="H93" s="9">
        <f t="shared" si="6"/>
        <v>39.797999999999995</v>
      </c>
      <c r="I93" s="9">
        <v>79.400000000000006</v>
      </c>
      <c r="J93" s="9">
        <f t="shared" si="9"/>
        <v>31.760000000000005</v>
      </c>
      <c r="K93" s="9">
        <f t="shared" si="7"/>
        <v>71.557999999999993</v>
      </c>
      <c r="L93" s="7">
        <v>2</v>
      </c>
      <c r="M93" s="7" t="s">
        <v>17</v>
      </c>
    </row>
    <row r="94" spans="1:13" ht="28.5" customHeight="1">
      <c r="A94" s="6">
        <v>92</v>
      </c>
      <c r="B94" s="7" t="s">
        <v>220</v>
      </c>
      <c r="C94" s="7" t="s">
        <v>221</v>
      </c>
      <c r="D94" s="7" t="s">
        <v>123</v>
      </c>
      <c r="E94" s="7" t="s">
        <v>217</v>
      </c>
      <c r="F94" s="7">
        <v>2</v>
      </c>
      <c r="G94" s="7">
        <v>65.5</v>
      </c>
      <c r="H94" s="9">
        <f t="shared" si="6"/>
        <v>39.299999999999997</v>
      </c>
      <c r="I94" s="9">
        <v>77.7</v>
      </c>
      <c r="J94" s="9">
        <f t="shared" si="9"/>
        <v>31.080000000000002</v>
      </c>
      <c r="K94" s="9">
        <f t="shared" si="7"/>
        <v>70.38</v>
      </c>
      <c r="L94" s="7">
        <v>3</v>
      </c>
      <c r="M94" s="7"/>
    </row>
    <row r="95" spans="1:13" ht="28.5" customHeight="1">
      <c r="A95" s="6">
        <v>93</v>
      </c>
      <c r="B95" s="7" t="s">
        <v>222</v>
      </c>
      <c r="C95" s="7" t="s">
        <v>223</v>
      </c>
      <c r="D95" s="7" t="s">
        <v>123</v>
      </c>
      <c r="E95" s="7" t="s">
        <v>217</v>
      </c>
      <c r="F95" s="7">
        <v>2</v>
      </c>
      <c r="G95" s="7">
        <v>62.17</v>
      </c>
      <c r="H95" s="9">
        <f t="shared" si="6"/>
        <v>37.302</v>
      </c>
      <c r="I95" s="9">
        <v>79.400000000000006</v>
      </c>
      <c r="J95" s="9">
        <f t="shared" si="9"/>
        <v>31.760000000000005</v>
      </c>
      <c r="K95" s="9">
        <f t="shared" si="7"/>
        <v>69.062000000000012</v>
      </c>
      <c r="L95" s="7">
        <v>4</v>
      </c>
      <c r="M95" s="7"/>
    </row>
    <row r="96" spans="1:13" ht="28.5" customHeight="1">
      <c r="A96" s="6">
        <v>94</v>
      </c>
      <c r="B96" s="7" t="s">
        <v>224</v>
      </c>
      <c r="C96" s="7" t="s">
        <v>225</v>
      </c>
      <c r="D96" s="7" t="s">
        <v>123</v>
      </c>
      <c r="E96" s="7" t="s">
        <v>217</v>
      </c>
      <c r="F96" s="7">
        <v>2</v>
      </c>
      <c r="G96" s="7">
        <v>61.17</v>
      </c>
      <c r="H96" s="9">
        <f t="shared" si="6"/>
        <v>36.701999999999998</v>
      </c>
      <c r="I96" s="9">
        <v>79.3</v>
      </c>
      <c r="J96" s="9">
        <f t="shared" si="9"/>
        <v>31.72</v>
      </c>
      <c r="K96" s="9">
        <f t="shared" si="7"/>
        <v>68.421999999999997</v>
      </c>
      <c r="L96" s="7">
        <v>5</v>
      </c>
      <c r="M96" s="7"/>
    </row>
    <row r="97" spans="1:13" ht="28.5" customHeight="1">
      <c r="A97" s="6">
        <v>95</v>
      </c>
      <c r="B97" s="7" t="s">
        <v>226</v>
      </c>
      <c r="C97" s="7" t="s">
        <v>227</v>
      </c>
      <c r="D97" s="7" t="s">
        <v>123</v>
      </c>
      <c r="E97" s="7" t="s">
        <v>217</v>
      </c>
      <c r="F97" s="7">
        <v>2</v>
      </c>
      <c r="G97" s="7">
        <v>63</v>
      </c>
      <c r="H97" s="9">
        <f t="shared" si="6"/>
        <v>37.799999999999997</v>
      </c>
      <c r="I97" s="9">
        <v>74.8</v>
      </c>
      <c r="J97" s="9">
        <f t="shared" si="9"/>
        <v>29.92</v>
      </c>
      <c r="K97" s="9">
        <f t="shared" si="7"/>
        <v>67.72</v>
      </c>
      <c r="L97" s="7">
        <v>6</v>
      </c>
      <c r="M97" s="7"/>
    </row>
    <row r="98" spans="1:13" ht="28.5" customHeight="1">
      <c r="A98" s="6">
        <v>96</v>
      </c>
      <c r="B98" s="7" t="s">
        <v>228</v>
      </c>
      <c r="C98" s="7" t="s">
        <v>229</v>
      </c>
      <c r="D98" s="7" t="s">
        <v>123</v>
      </c>
      <c r="E98" s="7" t="s">
        <v>230</v>
      </c>
      <c r="F98" s="7">
        <v>3</v>
      </c>
      <c r="G98" s="7">
        <v>67.33</v>
      </c>
      <c r="H98" s="9">
        <f t="shared" si="6"/>
        <v>40.397999999999996</v>
      </c>
      <c r="I98" s="9">
        <v>85.8</v>
      </c>
      <c r="J98" s="9">
        <f t="shared" si="9"/>
        <v>34.32</v>
      </c>
      <c r="K98" s="9">
        <f t="shared" si="7"/>
        <v>74.717999999999989</v>
      </c>
      <c r="L98" s="7">
        <v>1</v>
      </c>
      <c r="M98" s="7" t="s">
        <v>17</v>
      </c>
    </row>
    <row r="99" spans="1:13" ht="28.5" customHeight="1">
      <c r="A99" s="6">
        <v>97</v>
      </c>
      <c r="B99" s="7" t="s">
        <v>231</v>
      </c>
      <c r="C99" s="7" t="s">
        <v>232</v>
      </c>
      <c r="D99" s="7" t="s">
        <v>123</v>
      </c>
      <c r="E99" s="7" t="s">
        <v>230</v>
      </c>
      <c r="F99" s="7">
        <v>3</v>
      </c>
      <c r="G99" s="7">
        <v>64.17</v>
      </c>
      <c r="H99" s="9">
        <f t="shared" ref="H99:H119" si="10">G99*0.6</f>
        <v>38.502000000000002</v>
      </c>
      <c r="I99" s="9">
        <v>85.8</v>
      </c>
      <c r="J99" s="9">
        <f t="shared" si="9"/>
        <v>34.32</v>
      </c>
      <c r="K99" s="9">
        <f t="shared" ref="K99:K119" si="11">H99+J99</f>
        <v>72.822000000000003</v>
      </c>
      <c r="L99" s="7">
        <v>2</v>
      </c>
      <c r="M99" s="7" t="s">
        <v>17</v>
      </c>
    </row>
    <row r="100" spans="1:13" ht="28.5" customHeight="1">
      <c r="A100" s="6">
        <v>98</v>
      </c>
      <c r="B100" s="7" t="s">
        <v>233</v>
      </c>
      <c r="C100" s="7" t="s">
        <v>234</v>
      </c>
      <c r="D100" s="7" t="s">
        <v>123</v>
      </c>
      <c r="E100" s="7" t="s">
        <v>230</v>
      </c>
      <c r="F100" s="7">
        <v>3</v>
      </c>
      <c r="G100" s="7">
        <v>63.5</v>
      </c>
      <c r="H100" s="9">
        <f t="shared" si="10"/>
        <v>38.1</v>
      </c>
      <c r="I100" s="9">
        <v>83.6</v>
      </c>
      <c r="J100" s="9">
        <f t="shared" si="9"/>
        <v>33.44</v>
      </c>
      <c r="K100" s="9">
        <f t="shared" si="11"/>
        <v>71.539999999999992</v>
      </c>
      <c r="L100" s="7">
        <v>3</v>
      </c>
      <c r="M100" s="13" t="s">
        <v>17</v>
      </c>
    </row>
    <row r="101" spans="1:13" ht="28.5" customHeight="1">
      <c r="A101" s="6">
        <v>99</v>
      </c>
      <c r="B101" s="7" t="s">
        <v>235</v>
      </c>
      <c r="C101" s="7" t="s">
        <v>236</v>
      </c>
      <c r="D101" s="7" t="s">
        <v>123</v>
      </c>
      <c r="E101" s="7" t="s">
        <v>230</v>
      </c>
      <c r="F101" s="7">
        <v>3</v>
      </c>
      <c r="G101" s="7">
        <v>64.17</v>
      </c>
      <c r="H101" s="9">
        <f t="shared" si="10"/>
        <v>38.502000000000002</v>
      </c>
      <c r="I101" s="9">
        <v>81.3</v>
      </c>
      <c r="J101" s="9">
        <f t="shared" si="9"/>
        <v>32.520000000000003</v>
      </c>
      <c r="K101" s="9">
        <f t="shared" si="11"/>
        <v>71.022000000000006</v>
      </c>
      <c r="L101" s="7">
        <v>4</v>
      </c>
      <c r="M101" s="7"/>
    </row>
    <row r="102" spans="1:13" ht="28.5" customHeight="1">
      <c r="A102" s="6">
        <v>100</v>
      </c>
      <c r="B102" s="7" t="s">
        <v>237</v>
      </c>
      <c r="C102" s="7" t="s">
        <v>238</v>
      </c>
      <c r="D102" s="7" t="s">
        <v>123</v>
      </c>
      <c r="E102" s="7" t="s">
        <v>230</v>
      </c>
      <c r="F102" s="7">
        <v>3</v>
      </c>
      <c r="G102" s="7">
        <v>61.17</v>
      </c>
      <c r="H102" s="9">
        <f t="shared" si="10"/>
        <v>36.701999999999998</v>
      </c>
      <c r="I102" s="9">
        <v>85</v>
      </c>
      <c r="J102" s="9">
        <f t="shared" si="9"/>
        <v>34</v>
      </c>
      <c r="K102" s="9">
        <f t="shared" si="11"/>
        <v>70.701999999999998</v>
      </c>
      <c r="L102" s="7">
        <v>5</v>
      </c>
      <c r="M102" s="7"/>
    </row>
    <row r="103" spans="1:13" ht="28.5" customHeight="1">
      <c r="A103" s="6">
        <v>101</v>
      </c>
      <c r="B103" s="7" t="s">
        <v>239</v>
      </c>
      <c r="C103" s="7" t="s">
        <v>240</v>
      </c>
      <c r="D103" s="7" t="s">
        <v>123</v>
      </c>
      <c r="E103" s="7" t="s">
        <v>230</v>
      </c>
      <c r="F103" s="7">
        <v>3</v>
      </c>
      <c r="G103" s="7">
        <v>61</v>
      </c>
      <c r="H103" s="9">
        <f t="shared" si="10"/>
        <v>36.6</v>
      </c>
      <c r="I103" s="9">
        <v>85</v>
      </c>
      <c r="J103" s="9">
        <f t="shared" si="9"/>
        <v>34</v>
      </c>
      <c r="K103" s="9">
        <f t="shared" si="11"/>
        <v>70.599999999999994</v>
      </c>
      <c r="L103" s="7">
        <v>6</v>
      </c>
      <c r="M103" s="7"/>
    </row>
    <row r="104" spans="1:13" ht="28.5" customHeight="1">
      <c r="A104" s="6">
        <v>102</v>
      </c>
      <c r="B104" s="7" t="s">
        <v>241</v>
      </c>
      <c r="C104" s="7" t="s">
        <v>242</v>
      </c>
      <c r="D104" s="7" t="s">
        <v>123</v>
      </c>
      <c r="E104" s="7" t="s">
        <v>230</v>
      </c>
      <c r="F104" s="7">
        <v>3</v>
      </c>
      <c r="G104" s="7">
        <v>61.33</v>
      </c>
      <c r="H104" s="9">
        <f t="shared" si="10"/>
        <v>36.797999999999995</v>
      </c>
      <c r="I104" s="9">
        <v>80.400000000000006</v>
      </c>
      <c r="J104" s="9">
        <f t="shared" si="9"/>
        <v>32.160000000000004</v>
      </c>
      <c r="K104" s="9">
        <f t="shared" si="11"/>
        <v>68.957999999999998</v>
      </c>
      <c r="L104" s="7">
        <v>7</v>
      </c>
      <c r="M104" s="7"/>
    </row>
    <row r="105" spans="1:13" ht="28.5" customHeight="1">
      <c r="A105" s="6">
        <v>103</v>
      </c>
      <c r="B105" s="7" t="s">
        <v>243</v>
      </c>
      <c r="C105" s="7" t="s">
        <v>244</v>
      </c>
      <c r="D105" s="7" t="s">
        <v>123</v>
      </c>
      <c r="E105" s="7" t="s">
        <v>230</v>
      </c>
      <c r="F105" s="7">
        <v>3</v>
      </c>
      <c r="G105" s="7">
        <v>60.83</v>
      </c>
      <c r="H105" s="9">
        <f t="shared" si="10"/>
        <v>36.497999999999998</v>
      </c>
      <c r="I105" s="9">
        <v>78.8</v>
      </c>
      <c r="J105" s="9">
        <f t="shared" si="9"/>
        <v>31.52</v>
      </c>
      <c r="K105" s="9">
        <f t="shared" si="11"/>
        <v>68.018000000000001</v>
      </c>
      <c r="L105" s="7">
        <v>8</v>
      </c>
      <c r="M105" s="7"/>
    </row>
    <row r="106" spans="1:13" ht="28.5" customHeight="1">
      <c r="A106" s="6">
        <v>104</v>
      </c>
      <c r="B106" s="7" t="s">
        <v>245</v>
      </c>
      <c r="C106" s="7" t="s">
        <v>246</v>
      </c>
      <c r="D106" s="7" t="s">
        <v>123</v>
      </c>
      <c r="E106" s="7" t="s">
        <v>230</v>
      </c>
      <c r="F106" s="7">
        <v>3</v>
      </c>
      <c r="G106" s="7">
        <v>62.33</v>
      </c>
      <c r="H106" s="9">
        <f t="shared" si="10"/>
        <v>37.397999999999996</v>
      </c>
      <c r="I106" s="9">
        <v>-1</v>
      </c>
      <c r="J106" s="9">
        <v>0</v>
      </c>
      <c r="K106" s="9">
        <f t="shared" si="11"/>
        <v>37.397999999999996</v>
      </c>
      <c r="L106" s="7">
        <v>9</v>
      </c>
      <c r="M106" s="7"/>
    </row>
    <row r="107" spans="1:13" ht="28.5" customHeight="1">
      <c r="A107" s="6">
        <v>105</v>
      </c>
      <c r="B107" s="7" t="s">
        <v>247</v>
      </c>
      <c r="C107" s="7" t="s">
        <v>248</v>
      </c>
      <c r="D107" s="7" t="s">
        <v>123</v>
      </c>
      <c r="E107" s="7" t="s">
        <v>249</v>
      </c>
      <c r="F107" s="7">
        <v>1</v>
      </c>
      <c r="G107" s="7">
        <v>64.83</v>
      </c>
      <c r="H107" s="9">
        <f t="shared" si="10"/>
        <v>38.897999999999996</v>
      </c>
      <c r="I107" s="9">
        <v>83.3</v>
      </c>
      <c r="J107" s="9">
        <f t="shared" ref="J107:J118" si="12">I107*0.4</f>
        <v>33.32</v>
      </c>
      <c r="K107" s="9">
        <f t="shared" si="11"/>
        <v>72.217999999999989</v>
      </c>
      <c r="L107" s="7">
        <v>1</v>
      </c>
      <c r="M107" s="7" t="s">
        <v>17</v>
      </c>
    </row>
    <row r="108" spans="1:13" ht="28.5" customHeight="1">
      <c r="A108" s="6">
        <v>106</v>
      </c>
      <c r="B108" s="7" t="s">
        <v>250</v>
      </c>
      <c r="C108" s="7" t="s">
        <v>251</v>
      </c>
      <c r="D108" s="7" t="s">
        <v>123</v>
      </c>
      <c r="E108" s="7" t="s">
        <v>249</v>
      </c>
      <c r="F108" s="7">
        <v>1</v>
      </c>
      <c r="G108" s="7">
        <v>64.67</v>
      </c>
      <c r="H108" s="9">
        <f t="shared" si="10"/>
        <v>38.802</v>
      </c>
      <c r="I108" s="9">
        <v>82.4</v>
      </c>
      <c r="J108" s="9">
        <f t="shared" si="12"/>
        <v>32.96</v>
      </c>
      <c r="K108" s="9">
        <f t="shared" si="11"/>
        <v>71.762</v>
      </c>
      <c r="L108" s="7">
        <v>2</v>
      </c>
      <c r="M108" s="7"/>
    </row>
    <row r="109" spans="1:13" ht="28.5" customHeight="1">
      <c r="A109" s="6">
        <v>107</v>
      </c>
      <c r="B109" s="7" t="s">
        <v>252</v>
      </c>
      <c r="C109" s="7" t="s">
        <v>253</v>
      </c>
      <c r="D109" s="7" t="s">
        <v>123</v>
      </c>
      <c r="E109" s="7" t="s">
        <v>249</v>
      </c>
      <c r="F109" s="7">
        <v>1</v>
      </c>
      <c r="G109" s="7">
        <v>66.17</v>
      </c>
      <c r="H109" s="9">
        <f t="shared" si="10"/>
        <v>39.701999999999998</v>
      </c>
      <c r="I109" s="9">
        <v>78.2</v>
      </c>
      <c r="J109" s="9">
        <f t="shared" si="12"/>
        <v>31.28</v>
      </c>
      <c r="K109" s="9">
        <f t="shared" si="11"/>
        <v>70.981999999999999</v>
      </c>
      <c r="L109" s="7">
        <v>3</v>
      </c>
      <c r="M109" s="7"/>
    </row>
    <row r="110" spans="1:13" ht="28.5" customHeight="1">
      <c r="A110" s="6">
        <v>108</v>
      </c>
      <c r="B110" s="7" t="s">
        <v>254</v>
      </c>
      <c r="C110" s="7" t="s">
        <v>255</v>
      </c>
      <c r="D110" s="7" t="s">
        <v>123</v>
      </c>
      <c r="E110" s="7" t="s">
        <v>256</v>
      </c>
      <c r="F110" s="7">
        <v>1</v>
      </c>
      <c r="G110" s="7">
        <v>68.17</v>
      </c>
      <c r="H110" s="9">
        <f t="shared" si="10"/>
        <v>40.902000000000001</v>
      </c>
      <c r="I110" s="9">
        <v>79.5</v>
      </c>
      <c r="J110" s="9">
        <f t="shared" si="12"/>
        <v>31.8</v>
      </c>
      <c r="K110" s="9">
        <f t="shared" si="11"/>
        <v>72.701999999999998</v>
      </c>
      <c r="L110" s="7">
        <v>1</v>
      </c>
      <c r="M110" s="7" t="s">
        <v>17</v>
      </c>
    </row>
    <row r="111" spans="1:13" ht="28.5" customHeight="1">
      <c r="A111" s="6">
        <v>109</v>
      </c>
      <c r="B111" s="7" t="s">
        <v>257</v>
      </c>
      <c r="C111" s="7" t="s">
        <v>258</v>
      </c>
      <c r="D111" s="7" t="s">
        <v>123</v>
      </c>
      <c r="E111" s="7" t="s">
        <v>256</v>
      </c>
      <c r="F111" s="7">
        <v>1</v>
      </c>
      <c r="G111" s="7">
        <v>64.83</v>
      </c>
      <c r="H111" s="9">
        <f t="shared" si="10"/>
        <v>38.897999999999996</v>
      </c>
      <c r="I111" s="9">
        <v>84</v>
      </c>
      <c r="J111" s="9">
        <f t="shared" si="12"/>
        <v>33.6</v>
      </c>
      <c r="K111" s="9">
        <f t="shared" si="11"/>
        <v>72.49799999999999</v>
      </c>
      <c r="L111" s="7">
        <v>2</v>
      </c>
      <c r="M111" s="7"/>
    </row>
    <row r="112" spans="1:13" ht="28.5" customHeight="1">
      <c r="A112" s="6">
        <v>110</v>
      </c>
      <c r="B112" s="10" t="s">
        <v>259</v>
      </c>
      <c r="C112" s="10" t="s">
        <v>260</v>
      </c>
      <c r="D112" s="10" t="s">
        <v>123</v>
      </c>
      <c r="E112" s="11" t="s">
        <v>256</v>
      </c>
      <c r="F112" s="10">
        <v>1</v>
      </c>
      <c r="G112" s="10">
        <v>62.33</v>
      </c>
      <c r="H112" s="9">
        <f t="shared" si="10"/>
        <v>37.397999999999996</v>
      </c>
      <c r="I112" s="9">
        <v>71.2</v>
      </c>
      <c r="J112" s="9">
        <f t="shared" si="12"/>
        <v>28.480000000000004</v>
      </c>
      <c r="K112" s="9">
        <f t="shared" si="11"/>
        <v>65.878</v>
      </c>
      <c r="L112" s="10">
        <v>3</v>
      </c>
      <c r="M112" s="10"/>
    </row>
    <row r="113" spans="1:13" ht="28.5" customHeight="1">
      <c r="A113" s="6">
        <v>111</v>
      </c>
      <c r="B113" s="7" t="s">
        <v>261</v>
      </c>
      <c r="C113" s="7" t="s">
        <v>262</v>
      </c>
      <c r="D113" s="7" t="s">
        <v>123</v>
      </c>
      <c r="E113" s="7" t="s">
        <v>263</v>
      </c>
      <c r="F113" s="7">
        <v>1</v>
      </c>
      <c r="G113" s="7">
        <v>66.83</v>
      </c>
      <c r="H113" s="9">
        <f t="shared" si="10"/>
        <v>40.097999999999999</v>
      </c>
      <c r="I113" s="9">
        <v>83.8</v>
      </c>
      <c r="J113" s="9">
        <f t="shared" si="12"/>
        <v>33.520000000000003</v>
      </c>
      <c r="K113" s="9">
        <f t="shared" si="11"/>
        <v>73.617999999999995</v>
      </c>
      <c r="L113" s="7">
        <v>1</v>
      </c>
      <c r="M113" s="7" t="s">
        <v>17</v>
      </c>
    </row>
    <row r="114" spans="1:13" ht="28.5" customHeight="1">
      <c r="A114" s="6">
        <v>112</v>
      </c>
      <c r="B114" s="7" t="s">
        <v>264</v>
      </c>
      <c r="C114" s="7" t="s">
        <v>265</v>
      </c>
      <c r="D114" s="7" t="s">
        <v>123</v>
      </c>
      <c r="E114" s="7" t="s">
        <v>263</v>
      </c>
      <c r="F114" s="7">
        <v>1</v>
      </c>
      <c r="G114" s="7">
        <v>65.83</v>
      </c>
      <c r="H114" s="9">
        <f t="shared" si="10"/>
        <v>39.497999999999998</v>
      </c>
      <c r="I114" s="9">
        <v>85.2</v>
      </c>
      <c r="J114" s="9">
        <f t="shared" si="12"/>
        <v>34.080000000000005</v>
      </c>
      <c r="K114" s="9">
        <f t="shared" si="11"/>
        <v>73.578000000000003</v>
      </c>
      <c r="L114" s="7">
        <v>2</v>
      </c>
      <c r="M114" s="7"/>
    </row>
    <row r="115" spans="1:13" ht="28.5" customHeight="1">
      <c r="A115" s="6">
        <v>113</v>
      </c>
      <c r="B115" s="7" t="s">
        <v>266</v>
      </c>
      <c r="C115" s="7" t="s">
        <v>267</v>
      </c>
      <c r="D115" s="7" t="s">
        <v>123</v>
      </c>
      <c r="E115" s="7" t="s">
        <v>263</v>
      </c>
      <c r="F115" s="7">
        <v>1</v>
      </c>
      <c r="G115" s="7">
        <v>64.67</v>
      </c>
      <c r="H115" s="9">
        <f t="shared" si="10"/>
        <v>38.802</v>
      </c>
      <c r="I115" s="9">
        <v>84.1</v>
      </c>
      <c r="J115" s="9">
        <f t="shared" si="12"/>
        <v>33.64</v>
      </c>
      <c r="K115" s="9">
        <f t="shared" si="11"/>
        <v>72.442000000000007</v>
      </c>
      <c r="L115" s="7">
        <v>3</v>
      </c>
      <c r="M115" s="7"/>
    </row>
    <row r="116" spans="1:13" ht="28.5" customHeight="1">
      <c r="A116" s="6">
        <v>114</v>
      </c>
      <c r="B116" s="7" t="s">
        <v>268</v>
      </c>
      <c r="C116" s="7" t="s">
        <v>269</v>
      </c>
      <c r="D116" s="7" t="s">
        <v>123</v>
      </c>
      <c r="E116" s="7" t="s">
        <v>263</v>
      </c>
      <c r="F116" s="7">
        <v>1</v>
      </c>
      <c r="G116" s="7">
        <v>64.67</v>
      </c>
      <c r="H116" s="9">
        <f t="shared" si="10"/>
        <v>38.802</v>
      </c>
      <c r="I116" s="9">
        <v>81.16</v>
      </c>
      <c r="J116" s="9">
        <f t="shared" si="12"/>
        <v>32.463999999999999</v>
      </c>
      <c r="K116" s="9">
        <f t="shared" si="11"/>
        <v>71.265999999999991</v>
      </c>
      <c r="L116" s="7">
        <v>4</v>
      </c>
      <c r="M116" s="7"/>
    </row>
    <row r="117" spans="1:13" ht="47.25" customHeight="1">
      <c r="A117" s="6">
        <v>115</v>
      </c>
      <c r="B117" s="7" t="s">
        <v>270</v>
      </c>
      <c r="C117" s="7" t="s">
        <v>271</v>
      </c>
      <c r="D117" s="7" t="s">
        <v>123</v>
      </c>
      <c r="E117" s="7" t="s">
        <v>272</v>
      </c>
      <c r="F117" s="7">
        <v>1</v>
      </c>
      <c r="G117" s="7">
        <v>65.5</v>
      </c>
      <c r="H117" s="9">
        <f t="shared" si="10"/>
        <v>39.299999999999997</v>
      </c>
      <c r="I117" s="9">
        <v>81.400000000000006</v>
      </c>
      <c r="J117" s="9">
        <f t="shared" si="12"/>
        <v>32.56</v>
      </c>
      <c r="K117" s="9">
        <f t="shared" si="11"/>
        <v>71.86</v>
      </c>
      <c r="L117" s="7">
        <v>1</v>
      </c>
      <c r="M117" s="13" t="s">
        <v>17</v>
      </c>
    </row>
    <row r="118" spans="1:13" ht="54.75" customHeight="1">
      <c r="A118" s="6">
        <v>116</v>
      </c>
      <c r="B118" s="7" t="s">
        <v>273</v>
      </c>
      <c r="C118" s="7" t="s">
        <v>274</v>
      </c>
      <c r="D118" s="7" t="s">
        <v>123</v>
      </c>
      <c r="E118" s="7" t="s">
        <v>272</v>
      </c>
      <c r="F118" s="7">
        <v>1</v>
      </c>
      <c r="G118" s="7">
        <v>58</v>
      </c>
      <c r="H118" s="9">
        <f t="shared" si="10"/>
        <v>34.799999999999997</v>
      </c>
      <c r="I118" s="9">
        <v>76.599999999999994</v>
      </c>
      <c r="J118" s="9">
        <f t="shared" si="12"/>
        <v>30.64</v>
      </c>
      <c r="K118" s="9">
        <f t="shared" si="11"/>
        <v>65.44</v>
      </c>
      <c r="L118" s="7">
        <v>2</v>
      </c>
      <c r="M118" s="7"/>
    </row>
    <row r="119" spans="1:13" ht="45" customHeight="1">
      <c r="A119" s="6">
        <v>117</v>
      </c>
      <c r="B119" s="7" t="s">
        <v>275</v>
      </c>
      <c r="C119" s="7" t="s">
        <v>276</v>
      </c>
      <c r="D119" s="7" t="s">
        <v>123</v>
      </c>
      <c r="E119" s="7" t="s">
        <v>272</v>
      </c>
      <c r="F119" s="7">
        <v>1</v>
      </c>
      <c r="G119" s="7">
        <v>52</v>
      </c>
      <c r="H119" s="9">
        <f t="shared" si="10"/>
        <v>31.2</v>
      </c>
      <c r="I119" s="9">
        <v>-1</v>
      </c>
      <c r="J119" s="9">
        <v>0</v>
      </c>
      <c r="K119" s="9">
        <f t="shared" si="11"/>
        <v>31.2</v>
      </c>
      <c r="L119" s="7">
        <v>3</v>
      </c>
      <c r="M119" s="7"/>
    </row>
  </sheetData>
  <autoFilter ref="B2:M119">
    <sortState ref="B2:M119">
      <sortCondition ref="L2:L119"/>
      <sortCondition ref="D2:D119"/>
    </sortState>
  </autoFilter>
  <mergeCells count="1">
    <mergeCell ref="A1:M1"/>
  </mergeCells>
  <phoneticPr fontId="6" type="noConversion"/>
  <pageMargins left="0.39370078740157499" right="0.39370078740157499" top="0.43307086614173201" bottom="0.1574803149606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zsxldd</dc:creator>
  <cp:lastModifiedBy>lenovo</cp:lastModifiedBy>
  <cp:lastPrinted>2019-12-23T03:06:03Z</cp:lastPrinted>
  <dcterms:created xsi:type="dcterms:W3CDTF">2017-06-18T13:46:00Z</dcterms:created>
  <dcterms:modified xsi:type="dcterms:W3CDTF">2019-12-25T07:19:59Z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